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和硕县" sheetId="2" r:id="rId1"/>
    <sheet name="分类统计表" sheetId="1" r:id="rId2"/>
  </sheets>
  <definedNames>
    <definedName name="_xlnm._FilterDatabase" localSheetId="0" hidden="1">和硕县!$A$40:$W$97</definedName>
    <definedName name="_xlnm.Print_Titles" localSheetId="0">和硕县!$1:$4</definedName>
    <definedName name="_xlnm.Print_Titles" localSheetId="1">分类统计表!$3:$4</definedName>
  </definedNames>
  <calcPr calcId="144525"/>
</workbook>
</file>

<file path=xl/sharedStrings.xml><?xml version="1.0" encoding="utf-8"?>
<sst xmlns="http://schemas.openxmlformats.org/spreadsheetml/2006/main" count="1297" uniqueCount="697">
  <si>
    <r>
      <rPr>
        <b/>
        <sz val="28"/>
        <color theme="1"/>
        <rFont val="方正小标宋_GBK"/>
        <charset val="134"/>
      </rPr>
      <t>和硕县</t>
    </r>
    <r>
      <rPr>
        <b/>
        <sz val="28"/>
        <color theme="1"/>
        <rFont val="Times New Roman"/>
        <charset val="134"/>
      </rPr>
      <t>2024</t>
    </r>
    <r>
      <rPr>
        <b/>
        <sz val="28"/>
        <color theme="1"/>
        <rFont val="方正小标宋_GBK"/>
        <charset val="134"/>
      </rPr>
      <t>年巩固拓展脱贫攻坚成果和乡村振兴储备库</t>
    </r>
  </si>
  <si>
    <r>
      <rPr>
        <b/>
        <sz val="12"/>
        <color theme="1"/>
        <rFont val="宋体"/>
        <charset val="134"/>
      </rPr>
      <t>填报单位（盖章）：</t>
    </r>
  </si>
  <si>
    <r>
      <rPr>
        <b/>
        <sz val="12"/>
        <color theme="1"/>
        <rFont val="宋体"/>
        <charset val="134"/>
      </rPr>
      <t>填报时间：</t>
    </r>
    <r>
      <rPr>
        <b/>
        <sz val="12"/>
        <color theme="1"/>
        <rFont val="Times New Roman"/>
        <charset val="134"/>
      </rPr>
      <t>2023</t>
    </r>
    <r>
      <rPr>
        <b/>
        <sz val="12"/>
        <color theme="1"/>
        <rFont val="宋体"/>
        <charset val="134"/>
      </rPr>
      <t>年</t>
    </r>
    <r>
      <rPr>
        <b/>
        <sz val="12"/>
        <color theme="1"/>
        <rFont val="Times New Roman"/>
        <charset val="134"/>
      </rPr>
      <t xml:space="preserve">  </t>
    </r>
    <r>
      <rPr>
        <b/>
        <sz val="12"/>
        <color theme="1"/>
        <rFont val="宋体"/>
        <charset val="134"/>
      </rPr>
      <t>月</t>
    </r>
    <r>
      <rPr>
        <b/>
        <sz val="12"/>
        <color theme="1"/>
        <rFont val="Times New Roman"/>
        <charset val="134"/>
      </rPr>
      <t xml:space="preserve">  </t>
    </r>
    <r>
      <rPr>
        <b/>
        <sz val="12"/>
        <color theme="1"/>
        <rFont val="宋体"/>
        <charset val="134"/>
      </rPr>
      <t>日</t>
    </r>
  </si>
  <si>
    <r>
      <rPr>
        <b/>
        <sz val="12"/>
        <color theme="1"/>
        <rFont val="宋体"/>
        <charset val="134"/>
      </rPr>
      <t>序号</t>
    </r>
  </si>
  <si>
    <r>
      <rPr>
        <b/>
        <sz val="12"/>
        <color theme="1"/>
        <rFont val="宋体"/>
        <charset val="134"/>
      </rPr>
      <t>项目库</t>
    </r>
    <r>
      <rPr>
        <b/>
        <sz val="12"/>
        <color theme="1"/>
        <rFont val="Times New Roman"/>
        <charset val="134"/>
      </rPr>
      <t xml:space="preserve">
</t>
    </r>
    <r>
      <rPr>
        <b/>
        <sz val="12"/>
        <color theme="1"/>
        <rFont val="宋体"/>
        <charset val="134"/>
      </rPr>
      <t>编号</t>
    </r>
  </si>
  <si>
    <r>
      <rPr>
        <b/>
        <sz val="12"/>
        <color theme="1"/>
        <rFont val="宋体"/>
        <charset val="134"/>
      </rPr>
      <t>项目名称</t>
    </r>
  </si>
  <si>
    <r>
      <rPr>
        <b/>
        <sz val="12"/>
        <color theme="1"/>
        <rFont val="宋体"/>
        <charset val="134"/>
      </rPr>
      <t>项目类别</t>
    </r>
  </si>
  <si>
    <r>
      <rPr>
        <b/>
        <sz val="12"/>
        <color theme="1"/>
        <rFont val="宋体"/>
        <charset val="134"/>
      </rPr>
      <t>项目子类型</t>
    </r>
  </si>
  <si>
    <r>
      <rPr>
        <b/>
        <sz val="12"/>
        <color theme="1"/>
        <rFont val="宋体"/>
        <charset val="134"/>
      </rPr>
      <t>建设</t>
    </r>
    <r>
      <rPr>
        <b/>
        <sz val="12"/>
        <color theme="1"/>
        <rFont val="Times New Roman"/>
        <charset val="134"/>
      </rPr>
      <t xml:space="preserve">
</t>
    </r>
    <r>
      <rPr>
        <b/>
        <sz val="12"/>
        <color theme="1"/>
        <rFont val="宋体"/>
        <charset val="134"/>
      </rPr>
      <t>性质</t>
    </r>
  </si>
  <si>
    <r>
      <rPr>
        <b/>
        <sz val="12"/>
        <color theme="1"/>
        <rFont val="宋体"/>
        <charset val="134"/>
      </rPr>
      <t>实施地点</t>
    </r>
  </si>
  <si>
    <r>
      <rPr>
        <b/>
        <sz val="12"/>
        <color theme="1"/>
        <rFont val="宋体"/>
        <charset val="134"/>
      </rPr>
      <t>主要建设内容</t>
    </r>
  </si>
  <si>
    <r>
      <rPr>
        <b/>
        <sz val="12"/>
        <color theme="1"/>
        <rFont val="宋体"/>
        <charset val="134"/>
      </rPr>
      <t>建设</t>
    </r>
    <r>
      <rPr>
        <b/>
        <sz val="12"/>
        <color theme="1"/>
        <rFont val="Times New Roman"/>
        <charset val="134"/>
      </rPr>
      <t xml:space="preserve">
</t>
    </r>
    <r>
      <rPr>
        <b/>
        <sz val="12"/>
        <color theme="1"/>
        <rFont val="宋体"/>
        <charset val="134"/>
      </rPr>
      <t>单位</t>
    </r>
  </si>
  <si>
    <r>
      <rPr>
        <b/>
        <sz val="12"/>
        <color theme="1"/>
        <rFont val="宋体"/>
        <charset val="134"/>
      </rPr>
      <t>建设</t>
    </r>
    <r>
      <rPr>
        <b/>
        <sz val="12"/>
        <color theme="1"/>
        <rFont val="Times New Roman"/>
        <charset val="134"/>
      </rPr>
      <t xml:space="preserve">
</t>
    </r>
    <r>
      <rPr>
        <b/>
        <sz val="12"/>
        <color theme="1"/>
        <rFont val="宋体"/>
        <charset val="134"/>
      </rPr>
      <t>规模</t>
    </r>
  </si>
  <si>
    <r>
      <rPr>
        <b/>
        <sz val="12"/>
        <color theme="1"/>
        <rFont val="宋体"/>
        <charset val="134"/>
      </rPr>
      <t>资金来源</t>
    </r>
  </si>
  <si>
    <r>
      <rPr>
        <b/>
        <sz val="12"/>
        <color theme="1"/>
        <rFont val="宋体"/>
        <charset val="134"/>
      </rPr>
      <t>项目主管部门</t>
    </r>
  </si>
  <si>
    <r>
      <rPr>
        <b/>
        <sz val="12"/>
        <color theme="1"/>
        <rFont val="宋体"/>
        <charset val="134"/>
      </rPr>
      <t>责任人</t>
    </r>
  </si>
  <si>
    <r>
      <rPr>
        <b/>
        <sz val="12"/>
        <color theme="1"/>
        <rFont val="宋体"/>
        <charset val="134"/>
      </rPr>
      <t>绩效目标</t>
    </r>
  </si>
  <si>
    <r>
      <rPr>
        <b/>
        <sz val="12"/>
        <color theme="1"/>
        <rFont val="宋体"/>
        <charset val="134"/>
      </rPr>
      <t>利益联结机制</t>
    </r>
  </si>
  <si>
    <r>
      <rPr>
        <b/>
        <sz val="12"/>
        <color theme="1"/>
        <rFont val="宋体"/>
        <charset val="134"/>
      </rPr>
      <t>入库时间</t>
    </r>
  </si>
  <si>
    <r>
      <rPr>
        <b/>
        <sz val="12"/>
        <color theme="1"/>
        <rFont val="宋体"/>
        <charset val="134"/>
      </rPr>
      <t>审批文号</t>
    </r>
  </si>
  <si>
    <r>
      <rPr>
        <b/>
        <sz val="12"/>
        <color theme="1"/>
        <rFont val="宋体"/>
        <charset val="134"/>
      </rPr>
      <t>备注</t>
    </r>
  </si>
  <si>
    <r>
      <rPr>
        <b/>
        <sz val="12"/>
        <color theme="1"/>
        <rFont val="宋体"/>
        <charset val="134"/>
      </rPr>
      <t>合计</t>
    </r>
  </si>
  <si>
    <r>
      <rPr>
        <b/>
        <sz val="12"/>
        <color theme="1"/>
        <rFont val="宋体"/>
        <charset val="134"/>
      </rPr>
      <t>中央衔接资金</t>
    </r>
  </si>
  <si>
    <r>
      <rPr>
        <b/>
        <sz val="12"/>
        <color theme="1"/>
        <rFont val="宋体"/>
        <charset val="134"/>
      </rPr>
      <t>自治区衔接资金</t>
    </r>
  </si>
  <si>
    <r>
      <rPr>
        <b/>
        <sz val="12"/>
        <color theme="1"/>
        <rFont val="宋体"/>
        <charset val="134"/>
      </rPr>
      <t>自治州财政衔接资金</t>
    </r>
  </si>
  <si>
    <r>
      <rPr>
        <b/>
        <sz val="12"/>
        <color theme="1"/>
        <rFont val="宋体"/>
        <charset val="134"/>
      </rPr>
      <t>地方政府债券资金</t>
    </r>
  </si>
  <si>
    <r>
      <rPr>
        <b/>
        <sz val="12"/>
        <color theme="1"/>
        <rFont val="宋体"/>
        <charset val="134"/>
      </rPr>
      <t>其他资金</t>
    </r>
  </si>
  <si>
    <r>
      <rPr>
        <sz val="16"/>
        <color theme="1"/>
        <rFont val="方正黑体_GBK"/>
        <charset val="134"/>
      </rPr>
      <t>一、产业发展</t>
    </r>
  </si>
  <si>
    <t>HS001</t>
  </si>
  <si>
    <r>
      <rPr>
        <sz val="16"/>
        <rFont val="方正仿宋_GBK"/>
        <charset val="134"/>
      </rPr>
      <t>和硕县塔哈其镇浩尧尔莫墩村绒山羊、绵羊品种改良项目</t>
    </r>
  </si>
  <si>
    <r>
      <rPr>
        <sz val="16"/>
        <rFont val="方正仿宋_GBK"/>
        <charset val="134"/>
      </rPr>
      <t>产业发展</t>
    </r>
  </si>
  <si>
    <r>
      <rPr>
        <sz val="16"/>
        <rFont val="方正仿宋_GBK"/>
        <charset val="134"/>
      </rPr>
      <t>养殖业</t>
    </r>
  </si>
  <si>
    <r>
      <rPr>
        <sz val="16"/>
        <rFont val="方正仿宋_GBK"/>
        <charset val="134"/>
      </rPr>
      <t>新建</t>
    </r>
  </si>
  <si>
    <r>
      <rPr>
        <sz val="16"/>
        <rFont val="方正仿宋_GBK"/>
        <charset val="134"/>
      </rPr>
      <t>塔哈其镇浩尧尔莫墩村</t>
    </r>
  </si>
  <si>
    <r>
      <rPr>
        <b/>
        <sz val="16"/>
        <rFont val="方正仿宋_GBK"/>
        <charset val="134"/>
      </rPr>
      <t>项目总投资：</t>
    </r>
    <r>
      <rPr>
        <sz val="16"/>
        <rFont val="Times New Roman"/>
        <charset val="134"/>
      </rPr>
      <t>513</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3055</t>
    </r>
    <r>
      <rPr>
        <sz val="16"/>
        <rFont val="方正仿宋_GBK"/>
        <charset val="134"/>
      </rPr>
      <t>只</t>
    </r>
    <r>
      <rPr>
        <sz val="16"/>
        <rFont val="Times New Roman"/>
        <charset val="134"/>
      </rPr>
      <t> </t>
    </r>
    <r>
      <rPr>
        <b/>
        <sz val="16"/>
        <rFont val="Times New Roman"/>
        <charset val="134"/>
      </rPr>
      <t xml:space="preserve"> 
</t>
    </r>
    <r>
      <rPr>
        <sz val="16"/>
        <rFont val="方正仿宋_GBK"/>
        <charset val="134"/>
      </rPr>
      <t>购买</t>
    </r>
    <r>
      <rPr>
        <sz val="16"/>
        <rFont val="Times New Roman"/>
        <charset val="134"/>
      </rPr>
      <t>3000</t>
    </r>
    <r>
      <rPr>
        <sz val="16"/>
        <rFont val="方正仿宋_GBK"/>
        <charset val="134"/>
      </rPr>
      <t>只绒山羊母羊，单价</t>
    </r>
    <r>
      <rPr>
        <sz val="16"/>
        <rFont val="Times New Roman"/>
        <charset val="134"/>
      </rPr>
      <t>1500</t>
    </r>
    <r>
      <rPr>
        <sz val="16"/>
        <rFont val="方正仿宋_GBK"/>
        <charset val="134"/>
      </rPr>
      <t>元</t>
    </r>
    <r>
      <rPr>
        <sz val="16"/>
        <rFont val="Times New Roman"/>
        <charset val="134"/>
      </rPr>
      <t>/</t>
    </r>
    <r>
      <rPr>
        <sz val="16"/>
        <rFont val="方正仿宋_GBK"/>
        <charset val="134"/>
      </rPr>
      <t>只，种公羊</t>
    </r>
    <r>
      <rPr>
        <sz val="16"/>
        <rFont val="Times New Roman"/>
        <charset val="134"/>
      </rPr>
      <t>55</t>
    </r>
    <r>
      <rPr>
        <sz val="16"/>
        <rFont val="方正仿宋_GBK"/>
        <charset val="134"/>
      </rPr>
      <t>只，单价</t>
    </r>
    <r>
      <rPr>
        <sz val="16"/>
        <rFont val="Times New Roman"/>
        <charset val="134"/>
      </rPr>
      <t>6000</t>
    </r>
    <r>
      <rPr>
        <sz val="16"/>
        <rFont val="方正仿宋_GBK"/>
        <charset val="134"/>
      </rPr>
      <t>元</t>
    </r>
    <r>
      <rPr>
        <sz val="16"/>
        <rFont val="Times New Roman"/>
        <charset val="134"/>
      </rPr>
      <t>/</t>
    </r>
    <r>
      <rPr>
        <sz val="16"/>
        <rFont val="方正仿宋_GBK"/>
        <charset val="134"/>
      </rPr>
      <t>只，以上采购按实际最终价格核算；利用塔哈其镇小康社区牛羊养殖小区养殖种公羊，建设养殖圈舍</t>
    </r>
    <r>
      <rPr>
        <sz val="16"/>
        <rFont val="Times New Roman"/>
        <charset val="134"/>
      </rPr>
      <t>500</t>
    </r>
    <r>
      <rPr>
        <sz val="16"/>
        <rFont val="方正仿宋_GBK"/>
        <charset val="134"/>
      </rPr>
      <t>平方一座。母羊采取在本县县域范围内寻找有能力的</t>
    </r>
    <r>
      <rPr>
        <sz val="16"/>
        <rFont val="Times New Roman"/>
        <charset val="134"/>
      </rPr>
      <t>20-30</t>
    </r>
    <r>
      <rPr>
        <sz val="16"/>
        <rFont val="方正仿宋_GBK"/>
        <charset val="134"/>
      </rPr>
      <t>户农户托养；种公羊在养殖小区自行养殖。</t>
    </r>
  </si>
  <si>
    <r>
      <rPr>
        <sz val="16"/>
        <rFont val="方正仿宋_GBK"/>
        <charset val="134"/>
      </rPr>
      <t>只</t>
    </r>
  </si>
  <si>
    <r>
      <rPr>
        <sz val="16"/>
        <rFont val="方正仿宋_GBK"/>
        <charset val="134"/>
      </rPr>
      <t>塔哈其镇人民政府</t>
    </r>
  </si>
  <si>
    <r>
      <t xml:space="preserve">
</t>
    </r>
    <r>
      <rPr>
        <sz val="16"/>
        <rFont val="方正仿宋_GBK"/>
        <charset val="134"/>
      </rPr>
      <t>侯迅</t>
    </r>
    <r>
      <rPr>
        <sz val="16"/>
        <rFont val="Times New Roman"/>
        <charset val="134"/>
      </rPr>
      <t xml:space="preserve">
</t>
    </r>
    <r>
      <rPr>
        <sz val="16"/>
        <rFont val="方正仿宋_GBK"/>
        <charset val="134"/>
      </rPr>
      <t>乔龙巴图</t>
    </r>
    <r>
      <rPr>
        <sz val="16"/>
        <rFont val="Times New Roman"/>
        <charset val="134"/>
      </rPr>
      <t xml:space="preserve">
</t>
    </r>
    <r>
      <rPr>
        <sz val="16"/>
        <rFont val="方正仿宋_GBK"/>
        <charset val="134"/>
      </rPr>
      <t>何辉</t>
    </r>
  </si>
  <si>
    <r>
      <t>1</t>
    </r>
    <r>
      <rPr>
        <sz val="16"/>
        <rFont val="方正仿宋_GBK"/>
        <charset val="134"/>
      </rPr>
      <t>、数量指标：采购绒山羊种公羊数量（只）</t>
    </r>
    <r>
      <rPr>
        <sz val="16"/>
        <rFont val="Times New Roman"/>
        <charset val="134"/>
      </rPr>
      <t>≥55</t>
    </r>
    <r>
      <rPr>
        <sz val="16"/>
        <rFont val="方正仿宋_GBK"/>
        <charset val="134"/>
      </rPr>
      <t>；采购绒山羊种母羊数量（只）</t>
    </r>
    <r>
      <rPr>
        <sz val="16"/>
        <rFont val="Times New Roman"/>
        <charset val="134"/>
      </rPr>
      <t>≥3000</t>
    </r>
    <r>
      <rPr>
        <sz val="16"/>
        <rFont val="方正仿宋_GBK"/>
        <charset val="134"/>
      </rPr>
      <t>。</t>
    </r>
    <r>
      <rPr>
        <sz val="16"/>
        <rFont val="Times New Roman"/>
        <charset val="134"/>
      </rPr>
      <t xml:space="preserve">
2</t>
    </r>
    <r>
      <rPr>
        <sz val="16"/>
        <rFont val="方正仿宋_GBK"/>
        <charset val="134"/>
      </rPr>
      <t>、质量指标：绒山羊验收合格率（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、成本指标：采购绒山羊种公羊单价（元</t>
    </r>
    <r>
      <rPr>
        <sz val="16"/>
        <rFont val="Times New Roman"/>
        <charset val="134"/>
      </rPr>
      <t>/</t>
    </r>
    <r>
      <rPr>
        <sz val="16"/>
        <rFont val="方正仿宋_GBK"/>
        <charset val="134"/>
      </rPr>
      <t>只）</t>
    </r>
    <r>
      <rPr>
        <sz val="16"/>
        <rFont val="Times New Roman"/>
        <charset val="134"/>
      </rPr>
      <t>≤6000</t>
    </r>
    <r>
      <rPr>
        <sz val="16"/>
        <rFont val="方正仿宋_GBK"/>
        <charset val="134"/>
      </rPr>
      <t>；采购绒山羊种母羊单价（元</t>
    </r>
    <r>
      <rPr>
        <sz val="16"/>
        <rFont val="Times New Roman"/>
        <charset val="134"/>
      </rPr>
      <t>/</t>
    </r>
    <r>
      <rPr>
        <sz val="16"/>
        <rFont val="方正仿宋_GBK"/>
        <charset val="134"/>
      </rPr>
      <t>只）</t>
    </r>
    <r>
      <rPr>
        <sz val="16"/>
        <rFont val="Times New Roman"/>
        <charset val="134"/>
      </rPr>
      <t>≤1500</t>
    </r>
    <r>
      <rPr>
        <sz val="16"/>
        <rFont val="方正仿宋_GBK"/>
        <charset val="134"/>
      </rPr>
      <t>。</t>
    </r>
    <r>
      <rPr>
        <sz val="16"/>
        <rFont val="Times New Roman"/>
        <charset val="134"/>
      </rPr>
      <t xml:space="preserve">
4</t>
    </r>
    <r>
      <rPr>
        <sz val="16"/>
        <rFont val="方正仿宋_GBK"/>
        <charset val="134"/>
      </rPr>
      <t>、经济效益指标：带动增加受益农牧民人口全年总收入（元</t>
    </r>
    <r>
      <rPr>
        <sz val="16"/>
        <rFont val="Times New Roman"/>
        <charset val="134"/>
      </rPr>
      <t>/</t>
    </r>
    <r>
      <rPr>
        <sz val="16"/>
        <rFont val="方正仿宋_GBK"/>
        <charset val="134"/>
      </rPr>
      <t>户均）</t>
    </r>
    <r>
      <rPr>
        <sz val="16"/>
        <rFont val="Times New Roman"/>
        <charset val="134"/>
      </rPr>
      <t>≥30000</t>
    </r>
    <r>
      <rPr>
        <sz val="16"/>
        <rFont val="方正仿宋_GBK"/>
        <charset val="134"/>
      </rPr>
      <t>元。</t>
    </r>
    <r>
      <rPr>
        <sz val="16"/>
        <rFont val="Times New Roman"/>
        <charset val="134"/>
      </rPr>
      <t xml:space="preserve">
5</t>
    </r>
    <r>
      <rPr>
        <sz val="16"/>
        <rFont val="方正仿宋_GBK"/>
        <charset val="134"/>
      </rPr>
      <t>、社会效益指标：受益农牧户数（户）</t>
    </r>
    <r>
      <rPr>
        <sz val="16"/>
        <rFont val="Times New Roman"/>
        <charset val="134"/>
      </rPr>
      <t>≥20</t>
    </r>
    <r>
      <rPr>
        <sz val="16"/>
        <rFont val="方正仿宋_GBK"/>
        <charset val="134"/>
      </rPr>
      <t>。</t>
    </r>
    <r>
      <rPr>
        <sz val="16"/>
        <rFont val="Times New Roman"/>
        <charset val="134"/>
      </rPr>
      <t xml:space="preserve">
6</t>
    </r>
    <r>
      <rPr>
        <sz val="16"/>
        <rFont val="方正仿宋_GBK"/>
        <charset val="134"/>
      </rPr>
      <t>、满意度指标：受益农牧户满意度（</t>
    </r>
    <r>
      <rPr>
        <sz val="16"/>
        <rFont val="Times New Roman"/>
        <charset val="134"/>
      </rPr>
      <t>%</t>
    </r>
    <r>
      <rPr>
        <sz val="16"/>
        <rFont val="方正仿宋_GBK"/>
        <charset val="134"/>
      </rPr>
      <t>）</t>
    </r>
    <r>
      <rPr>
        <sz val="16"/>
        <rFont val="Times New Roman"/>
        <charset val="134"/>
      </rPr>
      <t>≥95</t>
    </r>
  </si>
  <si>
    <r>
      <t xml:space="preserve">
 </t>
    </r>
    <r>
      <rPr>
        <sz val="16"/>
        <rFont val="方正仿宋_GBK"/>
        <charset val="134"/>
      </rPr>
      <t>项目建成后产权归和硕县浩尧尔莫墩村股份经济合作社所有，由浩尧尔莫墩村负责后期管护。承包种母羊的农户按照每年</t>
    </r>
    <r>
      <rPr>
        <sz val="16"/>
        <rFont val="Times New Roman"/>
        <charset val="134"/>
      </rPr>
      <t>10%</t>
    </r>
    <r>
      <rPr>
        <sz val="16"/>
        <rFont val="方正仿宋_GBK"/>
        <charset val="134"/>
      </rPr>
      <t>上交承包费，承包期限为</t>
    </r>
    <r>
      <rPr>
        <sz val="16"/>
        <rFont val="Times New Roman"/>
        <charset val="134"/>
      </rPr>
      <t>3</t>
    </r>
    <r>
      <rPr>
        <sz val="16"/>
        <rFont val="方正仿宋_GBK"/>
        <charset val="134"/>
      </rPr>
      <t>年，到期后可以续包或者按照购买价格全额缴纳购羊款。农户收益点：绒山羊即可收取羊绒也适合肉食，所有产生的羊绒由浩尧尔莫墩村股份经济合作社收购后转卖收购商。按照每只羊每年产绒</t>
    </r>
    <r>
      <rPr>
        <sz val="16"/>
        <rFont val="Times New Roman"/>
        <charset val="134"/>
      </rPr>
      <t>300-350</t>
    </r>
    <r>
      <rPr>
        <sz val="16"/>
        <rFont val="方正仿宋_GBK"/>
        <charset val="134"/>
      </rPr>
      <t>克计算，如饲养</t>
    </r>
    <r>
      <rPr>
        <sz val="16"/>
        <rFont val="Times New Roman"/>
        <charset val="134"/>
      </rPr>
      <t>100</t>
    </r>
    <r>
      <rPr>
        <sz val="16"/>
        <rFont val="方正仿宋_GBK"/>
        <charset val="134"/>
      </rPr>
      <t>只羊可收获羊绒</t>
    </r>
    <r>
      <rPr>
        <sz val="16"/>
        <rFont val="Times New Roman"/>
        <charset val="134"/>
      </rPr>
      <t>30-35</t>
    </r>
    <r>
      <rPr>
        <sz val="16"/>
        <rFont val="方正仿宋_GBK"/>
        <charset val="134"/>
      </rPr>
      <t>公斤，按照每公斤</t>
    </r>
    <r>
      <rPr>
        <sz val="16"/>
        <rFont val="Times New Roman"/>
        <charset val="134"/>
      </rPr>
      <t>400</t>
    </r>
    <r>
      <rPr>
        <sz val="16"/>
        <rFont val="方正仿宋_GBK"/>
        <charset val="134"/>
      </rPr>
      <t>元计算养殖户可收入</t>
    </r>
    <r>
      <rPr>
        <sz val="16"/>
        <rFont val="Times New Roman"/>
        <charset val="134"/>
      </rPr>
      <t>1.2</t>
    </r>
    <r>
      <rPr>
        <sz val="16"/>
        <rFont val="方正仿宋_GBK"/>
        <charset val="134"/>
      </rPr>
      <t>万元至</t>
    </r>
    <r>
      <rPr>
        <sz val="16"/>
        <rFont val="Times New Roman"/>
        <charset val="134"/>
      </rPr>
      <t>1.4</t>
    </r>
    <r>
      <rPr>
        <sz val="16"/>
        <rFont val="方正仿宋_GBK"/>
        <charset val="134"/>
      </rPr>
      <t>万元；所养的绒山羊除羔率在</t>
    </r>
    <r>
      <rPr>
        <sz val="16"/>
        <rFont val="Times New Roman"/>
        <charset val="134"/>
      </rPr>
      <t>80%</t>
    </r>
    <r>
      <rPr>
        <sz val="16"/>
        <rFont val="方正仿宋_GBK"/>
        <charset val="134"/>
      </rPr>
      <t>以上，当年可对外销售羊羔（饲养</t>
    </r>
    <r>
      <rPr>
        <sz val="16"/>
        <rFont val="Times New Roman"/>
        <charset val="134"/>
      </rPr>
      <t>5</t>
    </r>
    <r>
      <rPr>
        <sz val="16"/>
        <rFont val="方正仿宋_GBK"/>
        <charset val="134"/>
      </rPr>
      <t>个月）约</t>
    </r>
    <r>
      <rPr>
        <sz val="16"/>
        <rFont val="Times New Roman"/>
        <charset val="134"/>
      </rPr>
      <t>4.8-6</t>
    </r>
    <r>
      <rPr>
        <sz val="16"/>
        <rFont val="方正仿宋_GBK"/>
        <charset val="134"/>
      </rPr>
      <t>万元，扣除养殖户养殖成本后年收入可达</t>
    </r>
    <r>
      <rPr>
        <sz val="16"/>
        <rFont val="Times New Roman"/>
        <charset val="134"/>
      </rPr>
      <t>3</t>
    </r>
    <r>
      <rPr>
        <sz val="16"/>
        <rFont val="方正仿宋_GBK"/>
        <charset val="134"/>
      </rPr>
      <t>万元以上。村集体经济收益点：一是</t>
    </r>
    <r>
      <rPr>
        <sz val="16"/>
        <rFont val="Times New Roman"/>
        <charset val="134"/>
      </rPr>
      <t>3000</t>
    </r>
    <r>
      <rPr>
        <sz val="16"/>
        <rFont val="方正仿宋_GBK"/>
        <charset val="134"/>
      </rPr>
      <t>只羊如按照</t>
    </r>
    <r>
      <rPr>
        <sz val="16"/>
        <rFont val="Times New Roman"/>
        <charset val="134"/>
      </rPr>
      <t>1500</t>
    </r>
    <r>
      <rPr>
        <sz val="16"/>
        <rFont val="方正仿宋_GBK"/>
        <charset val="134"/>
      </rPr>
      <t>元购买共计</t>
    </r>
    <r>
      <rPr>
        <sz val="16"/>
        <rFont val="Times New Roman"/>
        <charset val="134"/>
      </rPr>
      <t>450</t>
    </r>
    <r>
      <rPr>
        <sz val="16"/>
        <rFont val="方正仿宋_GBK"/>
        <charset val="134"/>
      </rPr>
      <t>万元，年</t>
    </r>
    <r>
      <rPr>
        <sz val="16"/>
        <rFont val="Times New Roman"/>
        <charset val="134"/>
      </rPr>
      <t>10%</t>
    </r>
    <r>
      <rPr>
        <sz val="16"/>
        <rFont val="方正仿宋_GBK"/>
        <charset val="134"/>
      </rPr>
      <t>承包收益就为</t>
    </r>
    <r>
      <rPr>
        <sz val="16"/>
        <rFont val="Times New Roman"/>
        <charset val="134"/>
      </rPr>
      <t>45</t>
    </r>
    <r>
      <rPr>
        <sz val="16"/>
        <rFont val="方正仿宋_GBK"/>
        <charset val="134"/>
      </rPr>
      <t>万元；二是种公羊后期对养殖户开展配种服务，按照每次</t>
    </r>
    <r>
      <rPr>
        <sz val="16"/>
        <rFont val="Times New Roman"/>
        <charset val="134"/>
      </rPr>
      <t>10</t>
    </r>
    <r>
      <rPr>
        <sz val="16"/>
        <rFont val="方正仿宋_GBK"/>
        <charset val="134"/>
      </rPr>
      <t>元</t>
    </r>
    <r>
      <rPr>
        <sz val="16"/>
        <rFont val="Times New Roman"/>
        <charset val="134"/>
      </rPr>
      <t>/</t>
    </r>
    <r>
      <rPr>
        <sz val="16"/>
        <rFont val="方正仿宋_GBK"/>
        <charset val="134"/>
      </rPr>
      <t>只计算，每只种公羊每年</t>
    </r>
    <r>
      <rPr>
        <sz val="16"/>
        <rFont val="Times New Roman"/>
        <charset val="134"/>
      </rPr>
      <t>50</t>
    </r>
    <r>
      <rPr>
        <sz val="16"/>
        <rFont val="方正仿宋_GBK"/>
        <charset val="134"/>
      </rPr>
      <t>只可收入约</t>
    </r>
    <r>
      <rPr>
        <sz val="16"/>
        <rFont val="Times New Roman"/>
        <charset val="134"/>
      </rPr>
      <t>3</t>
    </r>
    <r>
      <rPr>
        <sz val="16"/>
        <rFont val="方正仿宋_GBK"/>
        <charset val="134"/>
      </rPr>
      <t>万元；三是项目到期后资金可根据当时养殖情况继续投资或收回，资金风险较低。该项目符合财政衔接推进乡村振兴补助资金使用范围，带动本县产业发展，有效推动品种改良，该项目带动全县受益农牧民</t>
    </r>
    <r>
      <rPr>
        <sz val="16"/>
        <rFont val="Times New Roman"/>
        <charset val="134"/>
      </rPr>
      <t>20</t>
    </r>
    <r>
      <rPr>
        <sz val="16"/>
        <rFont val="方正仿宋_GBK"/>
        <charset val="134"/>
      </rPr>
      <t>户以上发展，形成</t>
    </r>
    <r>
      <rPr>
        <sz val="16"/>
        <rFont val="Times New Roman"/>
        <charset val="134"/>
      </rPr>
      <t>“</t>
    </r>
    <r>
      <rPr>
        <sz val="16"/>
        <rFont val="方正仿宋_GBK"/>
        <charset val="134"/>
      </rPr>
      <t>村党支部</t>
    </r>
    <r>
      <rPr>
        <sz val="16"/>
        <rFont val="Times New Roman"/>
        <charset val="134"/>
      </rPr>
      <t>+</t>
    </r>
    <r>
      <rPr>
        <sz val="16"/>
        <rFont val="方正仿宋_GBK"/>
        <charset val="134"/>
      </rPr>
      <t>合作社</t>
    </r>
    <r>
      <rPr>
        <sz val="16"/>
        <rFont val="Times New Roman"/>
        <charset val="134"/>
      </rPr>
      <t>+</t>
    </r>
    <r>
      <rPr>
        <sz val="16"/>
        <rFont val="方正仿宋_GBK"/>
        <charset val="134"/>
      </rPr>
      <t>企业</t>
    </r>
    <r>
      <rPr>
        <sz val="16"/>
        <rFont val="Times New Roman"/>
        <charset val="134"/>
      </rPr>
      <t>+</t>
    </r>
    <r>
      <rPr>
        <sz val="16"/>
        <rFont val="方正仿宋_GBK"/>
        <charset val="134"/>
      </rPr>
      <t>农户</t>
    </r>
    <r>
      <rPr>
        <sz val="16"/>
        <rFont val="Times New Roman"/>
        <charset val="134"/>
      </rPr>
      <t>”</t>
    </r>
    <r>
      <rPr>
        <sz val="16"/>
        <rFont val="方正仿宋_GBK"/>
        <charset val="134"/>
      </rPr>
      <t>的联营模式，预计带动增加受益农牧民人口全年总收入</t>
    </r>
    <r>
      <rPr>
        <sz val="16"/>
        <rFont val="Times New Roman"/>
        <charset val="134"/>
      </rPr>
      <t>30000</t>
    </r>
    <r>
      <rPr>
        <sz val="16"/>
        <rFont val="方正仿宋_GBK"/>
        <charset val="134"/>
      </rPr>
      <t>（元</t>
    </r>
    <r>
      <rPr>
        <sz val="16"/>
        <rFont val="Times New Roman"/>
        <charset val="134"/>
      </rPr>
      <t>/</t>
    </r>
    <r>
      <rPr>
        <sz val="16"/>
        <rFont val="方正仿宋_GBK"/>
        <charset val="134"/>
      </rPr>
      <t>户均），为农牧民增收提供稳定可靠的经济收入来源。</t>
    </r>
  </si>
  <si>
    <t>HS002</t>
  </si>
  <si>
    <r>
      <rPr>
        <sz val="16"/>
        <rFont val="方正仿宋_GBK"/>
        <charset val="134"/>
      </rPr>
      <t>和硕县</t>
    </r>
    <r>
      <rPr>
        <sz val="16"/>
        <rFont val="Times New Roman"/>
        <charset val="134"/>
      </rPr>
      <t>2024</t>
    </r>
    <r>
      <rPr>
        <sz val="16"/>
        <rFont val="方正仿宋_GBK"/>
        <charset val="134"/>
      </rPr>
      <t>年辣椒全产业链精深加工及冷链仓储建设项目</t>
    </r>
  </si>
  <si>
    <r>
      <rPr>
        <sz val="16"/>
        <rFont val="方正仿宋_GBK"/>
        <charset val="134"/>
      </rPr>
      <t>产地初加工和精深加工</t>
    </r>
  </si>
  <si>
    <r>
      <rPr>
        <sz val="16"/>
        <rFont val="方正仿宋_GBK"/>
        <charset val="134"/>
      </rPr>
      <t>和硕县工业园区</t>
    </r>
  </si>
  <si>
    <r>
      <rPr>
        <b/>
        <sz val="16"/>
        <rFont val="方正仿宋_GBK"/>
        <charset val="134"/>
      </rPr>
      <t>项目总投资：</t>
    </r>
    <r>
      <rPr>
        <sz val="16"/>
        <rFont val="Times New Roman"/>
        <charset val="134"/>
      </rPr>
      <t>1500</t>
    </r>
    <r>
      <rPr>
        <sz val="16"/>
        <rFont val="方正仿宋_GBK"/>
        <charset val="134"/>
      </rPr>
      <t>万元</t>
    </r>
    <r>
      <rPr>
        <b/>
        <sz val="16"/>
        <rFont val="Times New Roman"/>
        <charset val="134"/>
      </rPr>
      <t>   </t>
    </r>
    <r>
      <rPr>
        <b/>
        <sz val="16"/>
        <rFont val="方正仿宋_GBK"/>
        <charset val="134"/>
      </rPr>
      <t>规模：</t>
    </r>
    <r>
      <rPr>
        <sz val="16"/>
        <rFont val="Times New Roman"/>
        <charset val="134"/>
      </rPr>
      <t>7575</t>
    </r>
    <r>
      <rPr>
        <sz val="16"/>
        <rFont val="方正仿宋_GBK"/>
        <charset val="134"/>
      </rPr>
      <t>平方米</t>
    </r>
    <r>
      <rPr>
        <b/>
        <sz val="16"/>
        <rFont val="Times New Roman"/>
        <charset val="134"/>
      </rPr>
      <t xml:space="preserve">   
</t>
    </r>
    <r>
      <rPr>
        <sz val="16"/>
        <rFont val="方正仿宋_GBK"/>
        <charset val="134"/>
      </rPr>
      <t>与我县辣椒加工企业新疆九丰食品有限公司合作，在县工业园区企业生产地新建辣椒精选烘干车间</t>
    </r>
    <r>
      <rPr>
        <sz val="16"/>
        <rFont val="Times New Roman"/>
        <charset val="134"/>
      </rPr>
      <t>2</t>
    </r>
    <r>
      <rPr>
        <sz val="16"/>
        <rFont val="方正仿宋_GBK"/>
        <charset val="134"/>
      </rPr>
      <t>栋，每栋</t>
    </r>
    <r>
      <rPr>
        <sz val="16"/>
        <rFont val="Times New Roman"/>
        <charset val="134"/>
      </rPr>
      <t>2575</t>
    </r>
    <r>
      <rPr>
        <sz val="16"/>
        <rFont val="方正仿宋_GBK"/>
        <charset val="134"/>
      </rPr>
      <t>平方米；新建辣椒冷链仓储库</t>
    </r>
    <r>
      <rPr>
        <sz val="16"/>
        <rFont val="Times New Roman"/>
        <charset val="134"/>
      </rPr>
      <t>1</t>
    </r>
    <r>
      <rPr>
        <sz val="16"/>
        <rFont val="方正仿宋_GBK"/>
        <charset val="134"/>
      </rPr>
      <t>栋</t>
    </r>
    <r>
      <rPr>
        <sz val="16"/>
        <rFont val="Times New Roman"/>
        <charset val="134"/>
      </rPr>
      <t>5000</t>
    </r>
    <r>
      <rPr>
        <sz val="16"/>
        <rFont val="方正仿宋_GBK"/>
        <charset val="134"/>
      </rPr>
      <t>平方米。</t>
    </r>
  </si>
  <si>
    <r>
      <rPr>
        <sz val="16"/>
        <rFont val="方正仿宋_GBK"/>
        <charset val="134"/>
      </rPr>
      <t>平方米</t>
    </r>
  </si>
  <si>
    <r>
      <t>1</t>
    </r>
    <r>
      <rPr>
        <sz val="16"/>
        <rFont val="方正仿宋_GBK"/>
        <charset val="134"/>
      </rPr>
      <t>、数量指标：新建辣椒精选烘干车间面积</t>
    </r>
    <r>
      <rPr>
        <sz val="16"/>
        <rFont val="Times New Roman"/>
        <charset val="134"/>
      </rPr>
      <t>≥2575</t>
    </r>
    <r>
      <rPr>
        <sz val="16"/>
        <rFont val="方正仿宋_GBK"/>
        <charset val="134"/>
      </rPr>
      <t>平方米；新建辣椒冷链仓储库面积</t>
    </r>
    <r>
      <rPr>
        <sz val="16"/>
        <rFont val="Times New Roman"/>
        <charset val="134"/>
      </rPr>
      <t>≥5000</t>
    </r>
    <r>
      <rPr>
        <sz val="16"/>
        <rFont val="方正仿宋_GBK"/>
        <charset val="134"/>
      </rPr>
      <t>平方米</t>
    </r>
    <r>
      <rPr>
        <sz val="16"/>
        <rFont val="Times New Roman"/>
        <charset val="134"/>
      </rPr>
      <t>.
2</t>
    </r>
    <r>
      <rPr>
        <sz val="16"/>
        <rFont val="方正仿宋_GBK"/>
        <charset val="134"/>
      </rPr>
      <t>、质量指标：工程验收合格率（</t>
    </r>
    <r>
      <rPr>
        <sz val="16"/>
        <rFont val="Times New Roman"/>
        <charset val="134"/>
      </rPr>
      <t>%</t>
    </r>
    <r>
      <rPr>
        <sz val="16"/>
        <rFont val="方正仿宋_GBK"/>
        <charset val="134"/>
      </rPr>
      <t>）</t>
    </r>
    <r>
      <rPr>
        <sz val="16"/>
        <rFont val="Times New Roman"/>
        <charset val="134"/>
      </rPr>
      <t>=100%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4</t>
    </r>
    <r>
      <rPr>
        <sz val="16"/>
        <rFont val="方正仿宋_GBK"/>
        <charset val="134"/>
      </rPr>
      <t>月；项目完成时限（月）</t>
    </r>
    <r>
      <rPr>
        <sz val="16"/>
        <rFont val="Times New Roman"/>
        <charset val="134"/>
      </rPr>
      <t>2024</t>
    </r>
    <r>
      <rPr>
        <sz val="16"/>
        <rFont val="方正仿宋_GBK"/>
        <charset val="134"/>
      </rPr>
      <t>年</t>
    </r>
    <r>
      <rPr>
        <sz val="16"/>
        <rFont val="Times New Roman"/>
        <charset val="134"/>
      </rPr>
      <t>10</t>
    </r>
    <r>
      <rPr>
        <sz val="16"/>
        <rFont val="方正仿宋_GBK"/>
        <charset val="134"/>
      </rPr>
      <t>月。</t>
    </r>
    <r>
      <rPr>
        <sz val="16"/>
        <rFont val="Times New Roman"/>
        <charset val="134"/>
      </rPr>
      <t xml:space="preserve">
4</t>
    </r>
    <r>
      <rPr>
        <sz val="16"/>
        <rFont val="方正仿宋_GBK"/>
        <charset val="134"/>
      </rPr>
      <t>、成本指标：新建精选烘干车间（万元</t>
    </r>
    <r>
      <rPr>
        <sz val="16"/>
        <rFont val="Times New Roman"/>
        <charset val="134"/>
      </rPr>
      <t>/</t>
    </r>
    <r>
      <rPr>
        <sz val="16"/>
        <rFont val="方正仿宋_GBK"/>
        <charset val="134"/>
      </rPr>
      <t>座）</t>
    </r>
    <r>
      <rPr>
        <sz val="16"/>
        <rFont val="Times New Roman"/>
        <charset val="134"/>
      </rPr>
      <t>≤250</t>
    </r>
    <r>
      <rPr>
        <sz val="16"/>
        <rFont val="方正仿宋_GBK"/>
        <charset val="134"/>
      </rPr>
      <t>；新建辣椒冷链仓储库（万元</t>
    </r>
    <r>
      <rPr>
        <sz val="16"/>
        <rFont val="Times New Roman"/>
        <charset val="134"/>
      </rPr>
      <t>/</t>
    </r>
    <r>
      <rPr>
        <sz val="16"/>
        <rFont val="方正仿宋_GBK"/>
        <charset val="134"/>
      </rPr>
      <t>座）</t>
    </r>
    <r>
      <rPr>
        <sz val="16"/>
        <rFont val="Times New Roman"/>
        <charset val="134"/>
      </rPr>
      <t>≤1000</t>
    </r>
    <r>
      <rPr>
        <sz val="16"/>
        <rFont val="方正仿宋_GBK"/>
        <charset val="134"/>
      </rPr>
      <t>。</t>
    </r>
    <r>
      <rPr>
        <sz val="16"/>
        <rFont val="Times New Roman"/>
        <charset val="134"/>
      </rPr>
      <t xml:space="preserve">
5</t>
    </r>
    <r>
      <rPr>
        <sz val="16"/>
        <rFont val="方正仿宋_GBK"/>
        <charset val="134"/>
      </rPr>
      <t>、经济效益指标：村集体经济收入增加（万元</t>
    </r>
    <r>
      <rPr>
        <sz val="16"/>
        <rFont val="Times New Roman"/>
        <charset val="134"/>
      </rPr>
      <t>/</t>
    </r>
    <r>
      <rPr>
        <sz val="16"/>
        <rFont val="方正仿宋_GBK"/>
        <charset val="134"/>
      </rPr>
      <t>年）</t>
    </r>
    <r>
      <rPr>
        <sz val="16"/>
        <rFont val="Times New Roman"/>
        <charset val="134"/>
      </rPr>
      <t>≥75                                                        6</t>
    </r>
    <r>
      <rPr>
        <sz val="16"/>
        <rFont val="方正仿宋_GBK"/>
        <charset val="134"/>
      </rPr>
      <t>、社会效益指标：受益脱贫户数（户）</t>
    </r>
    <r>
      <rPr>
        <sz val="16"/>
        <rFont val="Times New Roman"/>
        <charset val="134"/>
      </rPr>
      <t>≥70</t>
    </r>
    <r>
      <rPr>
        <sz val="16"/>
        <rFont val="方正仿宋_GBK"/>
        <charset val="134"/>
      </rPr>
      <t>；</t>
    </r>
    <r>
      <rPr>
        <sz val="16"/>
        <rFont val="Times New Roman"/>
        <charset val="134"/>
      </rPr>
      <t xml:space="preserve">
7</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</si>
  <si>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项目建成后产权归古努恩布呼村集体经济合作社所有，由古努恩布呼村负责后期监管维护。受益户为动态管理。由新疆九丰食品有限公司承包，每年按项目总投资的</t>
    </r>
    <r>
      <rPr>
        <sz val="16"/>
        <rFont val="Times New Roman"/>
        <charset val="134"/>
      </rPr>
      <t>5%</t>
    </r>
    <r>
      <rPr>
        <sz val="16"/>
        <rFont val="方正仿宋_GBK"/>
        <charset val="134"/>
      </rPr>
      <t>收取承包费，承包费的</t>
    </r>
    <r>
      <rPr>
        <sz val="16"/>
        <rFont val="Times New Roman"/>
        <charset val="134"/>
      </rPr>
      <t>50%</t>
    </r>
    <r>
      <rPr>
        <sz val="16"/>
        <rFont val="方正仿宋_GBK"/>
        <charset val="134"/>
      </rPr>
      <t>用于古努恩布呼村公共基础设施维修养护，</t>
    </r>
    <r>
      <rPr>
        <sz val="16"/>
        <rFont val="Times New Roman"/>
        <charset val="134"/>
      </rPr>
      <t>20%</t>
    </r>
    <r>
      <rPr>
        <sz val="16"/>
        <rFont val="方正仿宋_GBK"/>
        <charset val="134"/>
      </rPr>
      <t>用于古努恩布呼村的就业岗位开发或为脱贫户、监测户及低收入群体开展产业帮扶或生活救助，租金的</t>
    </r>
    <r>
      <rPr>
        <sz val="16"/>
        <rFont val="Times New Roman"/>
        <charset val="134"/>
      </rPr>
      <t>30%</t>
    </r>
    <r>
      <rPr>
        <sz val="16"/>
        <rFont val="方正仿宋_GBK"/>
        <charset val="134"/>
      </rPr>
      <t>用于古努恩布呼村发展壮大村集体经济。预计每年解决就业岗位</t>
    </r>
    <r>
      <rPr>
        <sz val="16"/>
        <rFont val="Times New Roman"/>
        <charset val="134"/>
      </rPr>
      <t>8</t>
    </r>
    <r>
      <rPr>
        <sz val="16"/>
        <rFont val="方正仿宋_GBK"/>
        <charset val="134"/>
      </rPr>
      <t>人；临时救助</t>
    </r>
    <r>
      <rPr>
        <sz val="16"/>
        <rFont val="Times New Roman"/>
        <charset val="134"/>
      </rPr>
      <t>15</t>
    </r>
    <r>
      <rPr>
        <sz val="16"/>
        <rFont val="方正仿宋_GBK"/>
        <charset val="134"/>
      </rPr>
      <t>人。该项目承包期限为</t>
    </r>
    <r>
      <rPr>
        <sz val="16"/>
        <rFont val="Times New Roman"/>
        <charset val="134"/>
      </rPr>
      <t>5</t>
    </r>
    <r>
      <rPr>
        <sz val="16"/>
        <rFont val="方正仿宋_GBK"/>
        <charset val="134"/>
      </rPr>
      <t>年，承包到期后与企业协商，按照比例逐年返还本金，未返还的本金依然收取承包费，计划</t>
    </r>
    <r>
      <rPr>
        <sz val="16"/>
        <rFont val="Times New Roman"/>
        <charset val="134"/>
      </rPr>
      <t>5-8</t>
    </r>
    <r>
      <rPr>
        <sz val="16"/>
        <rFont val="方正仿宋_GBK"/>
        <charset val="134"/>
      </rPr>
      <t>年全部收回本金后根据情况发展产业。</t>
    </r>
  </si>
  <si>
    <t>HS003</t>
  </si>
  <si>
    <r>
      <rPr>
        <sz val="16"/>
        <rFont val="方正仿宋_GBK"/>
        <charset val="134"/>
      </rPr>
      <t>和硕县古努恩布呼村购置土地壮大村集体经济项目</t>
    </r>
  </si>
  <si>
    <r>
      <rPr>
        <sz val="16"/>
        <rFont val="方正仿宋_GBK"/>
        <charset val="134"/>
      </rPr>
      <t>新型农村集体经济发展项目</t>
    </r>
  </si>
  <si>
    <r>
      <rPr>
        <sz val="16"/>
        <rFont val="方正仿宋_GBK"/>
        <charset val="134"/>
      </rPr>
      <t>塔哈其镇古努恩布呼村</t>
    </r>
  </si>
  <si>
    <r>
      <rPr>
        <b/>
        <sz val="16"/>
        <rFont val="方正仿宋_GBK"/>
        <charset val="134"/>
      </rPr>
      <t>项目总投资：</t>
    </r>
    <r>
      <rPr>
        <sz val="16"/>
        <rFont val="Times New Roman"/>
        <charset val="134"/>
      </rPr>
      <t>600</t>
    </r>
    <r>
      <rPr>
        <sz val="16"/>
        <rFont val="方正仿宋_GBK"/>
        <charset val="134"/>
      </rPr>
      <t>万元</t>
    </r>
    <r>
      <rPr>
        <sz val="16"/>
        <rFont val="Times New Roman"/>
        <charset val="134"/>
      </rPr>
      <t xml:space="preserve">      </t>
    </r>
    <r>
      <rPr>
        <b/>
        <sz val="16"/>
        <rFont val="Times New Roman"/>
        <charset val="134"/>
      </rPr>
      <t xml:space="preserve"> </t>
    </r>
    <r>
      <rPr>
        <b/>
        <sz val="16"/>
        <rFont val="方正仿宋_GBK"/>
        <charset val="134"/>
      </rPr>
      <t>规模：</t>
    </r>
    <r>
      <rPr>
        <sz val="16"/>
        <rFont val="Times New Roman"/>
        <charset val="134"/>
      </rPr>
      <t>500</t>
    </r>
    <r>
      <rPr>
        <sz val="16"/>
        <rFont val="方正仿宋_GBK"/>
        <charset val="134"/>
      </rPr>
      <t>亩</t>
    </r>
    <r>
      <rPr>
        <sz val="16"/>
        <rFont val="Times New Roman"/>
        <charset val="134"/>
      </rPr>
      <t xml:space="preserve">
</t>
    </r>
    <r>
      <rPr>
        <sz val="16"/>
        <rFont val="方正仿宋_GBK"/>
        <charset val="134"/>
      </rPr>
      <t>古努恩布呼村集体拟购买</t>
    </r>
    <r>
      <rPr>
        <sz val="16"/>
        <rFont val="Times New Roman"/>
        <charset val="134"/>
      </rPr>
      <t>500</t>
    </r>
    <r>
      <rPr>
        <sz val="16"/>
        <rFont val="方正仿宋_GBK"/>
        <charset val="134"/>
      </rPr>
      <t>亩土地，用于发展壮大村集体经济，每亩</t>
    </r>
    <r>
      <rPr>
        <sz val="16"/>
        <rFont val="Times New Roman"/>
        <charset val="134"/>
      </rPr>
      <t>12000</t>
    </r>
    <r>
      <rPr>
        <sz val="16"/>
        <rFont val="方正仿宋_GBK"/>
        <charset val="134"/>
      </rPr>
      <t>元，合计</t>
    </r>
    <r>
      <rPr>
        <sz val="16"/>
        <rFont val="Times New Roman"/>
        <charset val="134"/>
      </rPr>
      <t>600</t>
    </r>
    <r>
      <rPr>
        <sz val="16"/>
        <rFont val="方正仿宋_GBK"/>
        <charset val="134"/>
      </rPr>
      <t>万元。</t>
    </r>
  </si>
  <si>
    <r>
      <rPr>
        <sz val="16"/>
        <rFont val="方正仿宋_GBK"/>
        <charset val="134"/>
      </rPr>
      <t>亩</t>
    </r>
  </si>
  <si>
    <r>
      <rPr>
        <sz val="16"/>
        <rFont val="方正仿宋_GBK"/>
        <charset val="134"/>
      </rPr>
      <t>侯迅、乔龙巴图、何辉</t>
    </r>
  </si>
  <si>
    <r>
      <t>1</t>
    </r>
    <r>
      <rPr>
        <sz val="16"/>
        <rFont val="方正仿宋_GBK"/>
        <charset val="134"/>
      </rPr>
      <t>、数量指标：新购置土地（亩）</t>
    </r>
    <r>
      <rPr>
        <sz val="16"/>
        <rFont val="Times New Roman"/>
        <charset val="134"/>
      </rPr>
      <t>≥500</t>
    </r>
    <r>
      <rPr>
        <sz val="16"/>
        <rFont val="方正仿宋_GBK"/>
        <charset val="134"/>
      </rPr>
      <t>。</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t>
    </r>
    <r>
      <rPr>
        <sz val="16"/>
        <rFont val="Times New Roman"/>
        <charset val="134"/>
      </rPr>
      <t>2024</t>
    </r>
    <r>
      <rPr>
        <sz val="16"/>
        <rFont val="方正仿宋_GBK"/>
        <charset val="134"/>
      </rPr>
      <t>年</t>
    </r>
    <r>
      <rPr>
        <sz val="16"/>
        <rFont val="Times New Roman"/>
        <charset val="134"/>
      </rPr>
      <t>10</t>
    </r>
    <r>
      <rPr>
        <sz val="16"/>
        <rFont val="方正仿宋_GBK"/>
        <charset val="134"/>
      </rPr>
      <t>月底前完成购买。</t>
    </r>
    <r>
      <rPr>
        <sz val="16"/>
        <rFont val="Times New Roman"/>
        <charset val="134"/>
      </rPr>
      <t xml:space="preserve">
4</t>
    </r>
    <r>
      <rPr>
        <sz val="16"/>
        <rFont val="方正仿宋_GBK"/>
        <charset val="134"/>
      </rPr>
      <t>、成本指标：新购置土地成本（元</t>
    </r>
    <r>
      <rPr>
        <sz val="16"/>
        <rFont val="Times New Roman"/>
        <charset val="134"/>
      </rPr>
      <t>/</t>
    </r>
    <r>
      <rPr>
        <sz val="16"/>
        <rFont val="方正仿宋_GBK"/>
        <charset val="134"/>
      </rPr>
      <t>亩）</t>
    </r>
    <r>
      <rPr>
        <sz val="16"/>
        <rFont val="Times New Roman"/>
        <charset val="134"/>
      </rPr>
      <t>≤12000</t>
    </r>
    <r>
      <rPr>
        <sz val="16"/>
        <rFont val="方正仿宋_GBK"/>
        <charset val="134"/>
      </rPr>
      <t>。</t>
    </r>
    <r>
      <rPr>
        <sz val="16"/>
        <rFont val="Times New Roman"/>
        <charset val="134"/>
      </rPr>
      <t xml:space="preserve">
5</t>
    </r>
    <r>
      <rPr>
        <sz val="16"/>
        <rFont val="方正仿宋_GBK"/>
        <charset val="134"/>
      </rPr>
      <t>、效益指标：村集体收入增加（万元</t>
    </r>
    <r>
      <rPr>
        <sz val="16"/>
        <rFont val="Times New Roman"/>
        <charset val="134"/>
      </rPr>
      <t>/</t>
    </r>
    <r>
      <rPr>
        <sz val="16"/>
        <rFont val="方正仿宋_GBK"/>
        <charset val="134"/>
      </rPr>
      <t>年）</t>
    </r>
    <r>
      <rPr>
        <sz val="16"/>
        <rFont val="Times New Roman"/>
        <charset val="134"/>
      </rPr>
      <t>≥8</t>
    </r>
    <r>
      <rPr>
        <sz val="16"/>
        <rFont val="方正仿宋_GBK"/>
        <charset val="134"/>
      </rPr>
      <t>；</t>
    </r>
    <r>
      <rPr>
        <sz val="16"/>
        <rFont val="Times New Roman"/>
        <charset val="134"/>
      </rPr>
      <t xml:space="preserve">                                                                                       6</t>
    </r>
    <r>
      <rPr>
        <sz val="16"/>
        <rFont val="方正仿宋_GBK"/>
        <charset val="134"/>
      </rPr>
      <t>、社会效益指标：受益群众户数（户）</t>
    </r>
    <r>
      <rPr>
        <sz val="16"/>
        <rFont val="Times New Roman"/>
        <charset val="134"/>
      </rPr>
      <t>≥520</t>
    </r>
    <r>
      <rPr>
        <sz val="16"/>
        <rFont val="方正仿宋_GBK"/>
        <charset val="134"/>
      </rPr>
      <t>；</t>
    </r>
    <r>
      <rPr>
        <sz val="16"/>
        <rFont val="Times New Roman"/>
        <charset val="134"/>
      </rPr>
      <t xml:space="preserve">
7</t>
    </r>
    <r>
      <rPr>
        <sz val="16"/>
        <rFont val="方正仿宋_GBK"/>
        <charset val="134"/>
      </rPr>
      <t>、可持续影响性指标：工程建成惠民持续影响力，明显影响；</t>
    </r>
    <r>
      <rPr>
        <sz val="16"/>
        <rFont val="Times New Roman"/>
        <charset val="134"/>
      </rPr>
      <t xml:space="preserve">
8</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</si>
  <si>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项目实施后可提高村集体经济收益，以每亩不低于</t>
    </r>
    <r>
      <rPr>
        <sz val="16"/>
        <rFont val="Times New Roman"/>
        <charset val="134"/>
      </rPr>
      <t>800</t>
    </r>
    <r>
      <rPr>
        <sz val="16"/>
        <rFont val="方正仿宋_GBK"/>
        <charset val="134"/>
      </rPr>
      <t>元价格对外承包，年收益在</t>
    </r>
    <r>
      <rPr>
        <sz val="16"/>
        <rFont val="Times New Roman"/>
        <charset val="134"/>
      </rPr>
      <t>40</t>
    </r>
    <r>
      <rPr>
        <sz val="16"/>
        <rFont val="方正仿宋_GBK"/>
        <charset val="134"/>
      </rPr>
      <t>万元以上，所得收益用于壮大村集体经济、发展村级公益事业，帮扶困难群众等方面。产权归古努恩布呼村村委会所有，由古努恩布呼村村委会负责后期监管维护。</t>
    </r>
  </si>
  <si>
    <t>HS004</t>
  </si>
  <si>
    <r>
      <rPr>
        <sz val="16"/>
        <rFont val="方正仿宋_GBK"/>
        <charset val="134"/>
      </rPr>
      <t>和硕县塔哈其镇阿尔文德尔文村社会主义大食堂建设项目</t>
    </r>
  </si>
  <si>
    <r>
      <rPr>
        <sz val="16"/>
        <rFont val="方正仿宋_GBK"/>
        <charset val="134"/>
      </rPr>
      <t>改建</t>
    </r>
  </si>
  <si>
    <r>
      <rPr>
        <sz val="16"/>
        <rFont val="方正仿宋_GBK"/>
        <charset val="134"/>
      </rPr>
      <t>塔哈其镇阿尔文德尔文村</t>
    </r>
  </si>
  <si>
    <r>
      <rPr>
        <b/>
        <sz val="16"/>
        <rFont val="方正仿宋_GBK"/>
        <charset val="134"/>
      </rPr>
      <t>项目总投资：</t>
    </r>
    <r>
      <rPr>
        <sz val="16"/>
        <rFont val="Times New Roman"/>
        <charset val="134"/>
      </rPr>
      <t>550</t>
    </r>
    <r>
      <rPr>
        <sz val="16"/>
        <rFont val="方正仿宋_GBK"/>
        <charset val="134"/>
      </rPr>
      <t>万元</t>
    </r>
    <r>
      <rPr>
        <sz val="16"/>
        <rFont val="Times New Roman"/>
        <charset val="134"/>
      </rPr>
      <t xml:space="preserve">      </t>
    </r>
    <r>
      <rPr>
        <b/>
        <sz val="16"/>
        <rFont val="Times New Roman"/>
        <charset val="134"/>
      </rPr>
      <t xml:space="preserve"> </t>
    </r>
    <r>
      <rPr>
        <b/>
        <sz val="16"/>
        <rFont val="方正仿宋_GBK"/>
        <charset val="134"/>
      </rPr>
      <t>规模：</t>
    </r>
    <r>
      <rPr>
        <sz val="16"/>
        <rFont val="Times New Roman"/>
        <charset val="134"/>
      </rPr>
      <t>1000</t>
    </r>
    <r>
      <rPr>
        <sz val="16"/>
        <rFont val="方正仿宋_GBK"/>
        <charset val="134"/>
      </rPr>
      <t>平方米</t>
    </r>
    <r>
      <rPr>
        <sz val="16"/>
        <rFont val="Times New Roman"/>
        <charset val="134"/>
      </rPr>
      <t xml:space="preserve">
</t>
    </r>
    <r>
      <rPr>
        <sz val="16"/>
        <rFont val="方正仿宋_GBK"/>
        <charset val="134"/>
      </rPr>
      <t>对该村区域内约</t>
    </r>
    <r>
      <rPr>
        <sz val="16"/>
        <rFont val="Times New Roman"/>
        <charset val="134"/>
      </rPr>
      <t>1000</t>
    </r>
    <r>
      <rPr>
        <sz val="16"/>
        <rFont val="方正仿宋_GBK"/>
        <charset val="134"/>
      </rPr>
      <t>平方米的旧厂房进行加固改造，新建厨房、餐厅等，安装水电暖及消防等基础设施，配置厨房基础设备（如灶台、大型冰柜、蒸机等）</t>
    </r>
  </si>
  <si>
    <r>
      <t>1</t>
    </r>
    <r>
      <rPr>
        <sz val="16"/>
        <rFont val="方正仿宋_GBK"/>
        <charset val="134"/>
      </rPr>
      <t>、数量指标：改建面积（平方米）</t>
    </r>
    <r>
      <rPr>
        <sz val="16"/>
        <rFont val="Times New Roman"/>
        <charset val="134"/>
      </rPr>
      <t>≥550</t>
    </r>
    <r>
      <rPr>
        <sz val="16"/>
        <rFont val="方正仿宋_GBK"/>
        <charset val="134"/>
      </rPr>
      <t>。</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、时效指标：项目实施时长（年）</t>
    </r>
    <r>
      <rPr>
        <sz val="16"/>
        <rFont val="Times New Roman"/>
        <charset val="134"/>
      </rPr>
      <t>≤1</t>
    </r>
    <r>
      <rPr>
        <sz val="16"/>
        <rFont val="方正仿宋_GBK"/>
        <charset val="134"/>
      </rPr>
      <t>。</t>
    </r>
    <r>
      <rPr>
        <sz val="16"/>
        <rFont val="Times New Roman"/>
        <charset val="134"/>
      </rPr>
      <t xml:space="preserve">
4</t>
    </r>
    <r>
      <rPr>
        <sz val="16"/>
        <rFont val="方正仿宋_GBK"/>
        <charset val="134"/>
      </rPr>
      <t>、成本指标：项目改建成本（元</t>
    </r>
    <r>
      <rPr>
        <sz val="16"/>
        <rFont val="Times New Roman"/>
        <charset val="134"/>
      </rPr>
      <t>/</t>
    </r>
    <r>
      <rPr>
        <sz val="16"/>
        <rFont val="方正仿宋_GBK"/>
        <charset val="134"/>
      </rPr>
      <t>平方米）</t>
    </r>
    <r>
      <rPr>
        <sz val="16"/>
        <rFont val="Times New Roman"/>
        <charset val="134"/>
      </rPr>
      <t>≤5500</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≥520</t>
    </r>
    <r>
      <rPr>
        <sz val="16"/>
        <rFont val="方正仿宋_GBK"/>
        <charset val="134"/>
      </rPr>
      <t>户；</t>
    </r>
    <r>
      <rPr>
        <sz val="16"/>
        <rFont val="Times New Roman"/>
        <charset val="134"/>
      </rPr>
      <t xml:space="preserve">
6</t>
    </r>
    <r>
      <rPr>
        <sz val="16"/>
        <rFont val="方正仿宋_GBK"/>
        <charset val="134"/>
      </rPr>
      <t>、可持续影响性指标：工程建成惠民持续影响力，明显影响；</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</si>
  <si>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社会效益：有效将闲置资产盘活，开展快、正餐服务，合理压减餐饮价格，解决群众农忙时没时间做饭的困扰，降低农民生活成本；对周边各村开展</t>
    </r>
    <r>
      <rPr>
        <sz val="16"/>
        <rFont val="Times New Roman"/>
        <charset val="134"/>
      </rPr>
      <t>"</t>
    </r>
    <r>
      <rPr>
        <sz val="16"/>
        <rFont val="方正仿宋_GBK"/>
        <charset val="134"/>
      </rPr>
      <t>四项活动</t>
    </r>
    <r>
      <rPr>
        <sz val="16"/>
        <rFont val="Times New Roman"/>
        <charset val="134"/>
      </rPr>
      <t>"</t>
    </r>
    <r>
      <rPr>
        <sz val="16"/>
        <rFont val="方正仿宋_GBK"/>
        <charset val="134"/>
      </rPr>
      <t>提供安全、舒适的环境，有效解决农村移风易俗中存在的问题。</t>
    </r>
    <r>
      <rPr>
        <sz val="16"/>
        <rFont val="Times New Roman"/>
        <charset val="134"/>
      </rPr>
      <t xml:space="preserve">
 </t>
    </r>
    <r>
      <rPr>
        <sz val="16"/>
        <rFont val="方正仿宋_GBK"/>
        <charset val="134"/>
      </rPr>
      <t>经济效益：每年提高村集体经济收入</t>
    </r>
    <r>
      <rPr>
        <sz val="16"/>
        <rFont val="Times New Roman"/>
        <charset val="134"/>
      </rPr>
      <t>15</t>
    </r>
    <r>
      <rPr>
        <sz val="16"/>
        <rFont val="方正仿宋_GBK"/>
        <charset val="134"/>
      </rPr>
      <t>万元，用于针对脱贫户开展产业帮扶不少于</t>
    </r>
    <r>
      <rPr>
        <sz val="16"/>
        <rFont val="Times New Roman"/>
        <charset val="134"/>
      </rPr>
      <t>10</t>
    </r>
    <r>
      <rPr>
        <sz val="16"/>
        <rFont val="方正仿宋_GBK"/>
        <charset val="134"/>
      </rPr>
      <t>户。</t>
    </r>
  </si>
  <si>
    <t>HS005</t>
  </si>
  <si>
    <r>
      <rPr>
        <sz val="16"/>
        <rFont val="方正仿宋_GBK"/>
        <charset val="134"/>
      </rPr>
      <t>和硕县乃仁克尔乡艾迪恩村动植物标本馆项目</t>
    </r>
  </si>
  <si>
    <r>
      <rPr>
        <sz val="16"/>
        <rFont val="方正仿宋_GBK"/>
        <charset val="134"/>
      </rPr>
      <t>休闲农业与乡村旅游</t>
    </r>
  </si>
  <si>
    <r>
      <rPr>
        <sz val="16"/>
        <rFont val="方正仿宋_GBK"/>
        <charset val="134"/>
      </rPr>
      <t>乃仁克尔乡艾迪恩阿门村</t>
    </r>
  </si>
  <si>
    <r>
      <rPr>
        <b/>
        <sz val="16"/>
        <rFont val="方正仿宋_GBK"/>
        <charset val="134"/>
      </rPr>
      <t>项目总投资：</t>
    </r>
    <r>
      <rPr>
        <sz val="16"/>
        <rFont val="Times New Roman"/>
        <charset val="134"/>
      </rPr>
      <t>66.2</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1</t>
    </r>
    <r>
      <rPr>
        <sz val="16"/>
        <rFont val="方正仿宋_GBK"/>
        <charset val="134"/>
      </rPr>
      <t>座</t>
    </r>
    <r>
      <rPr>
        <sz val="16"/>
        <rFont val="Times New Roman"/>
        <charset val="134"/>
      </rPr>
      <t xml:space="preserve">
</t>
    </r>
    <r>
      <rPr>
        <sz val="16"/>
        <rFont val="方正仿宋_GBK"/>
        <charset val="134"/>
      </rPr>
      <t>发挥和硕县动植物多的优势，在军博园内闲置房屋打造动植物标本馆，对和硕野生动物及家养动物标本进行展示，项目建成后丰富军博园旅游资源，进一步促进集体经济发展。</t>
    </r>
  </si>
  <si>
    <r>
      <rPr>
        <sz val="16"/>
        <rFont val="方正仿宋_GBK"/>
        <charset val="134"/>
      </rPr>
      <t>座</t>
    </r>
  </si>
  <si>
    <r>
      <rPr>
        <sz val="16"/>
        <rFont val="方正仿宋_GBK"/>
        <charset val="134"/>
      </rPr>
      <t>乃仁克尔乡人民政府</t>
    </r>
  </si>
  <si>
    <r>
      <rPr>
        <sz val="16"/>
        <rFont val="方正仿宋_GBK"/>
        <charset val="134"/>
      </rPr>
      <t>刘楠</t>
    </r>
    <r>
      <rPr>
        <sz val="16"/>
        <rFont val="Times New Roman"/>
        <charset val="134"/>
      </rPr>
      <t xml:space="preserve">
</t>
    </r>
    <r>
      <rPr>
        <sz val="16"/>
        <rFont val="方正仿宋_GBK"/>
        <charset val="134"/>
      </rPr>
      <t>道</t>
    </r>
    <r>
      <rPr>
        <sz val="16"/>
        <rFont val="Times New Roman"/>
        <charset val="134"/>
      </rPr>
      <t>·</t>
    </r>
    <r>
      <rPr>
        <sz val="16"/>
        <rFont val="方正仿宋_GBK"/>
        <charset val="134"/>
      </rPr>
      <t>欧其尔</t>
    </r>
    <r>
      <rPr>
        <sz val="16"/>
        <rFont val="Times New Roman"/>
        <charset val="134"/>
      </rPr>
      <t xml:space="preserve">
</t>
    </r>
    <r>
      <rPr>
        <sz val="16"/>
        <rFont val="方正仿宋_GBK"/>
        <charset val="134"/>
      </rPr>
      <t>刘国庆</t>
    </r>
  </si>
  <si>
    <r>
      <t>1</t>
    </r>
    <r>
      <rPr>
        <sz val="16"/>
        <rFont val="方正仿宋_GBK"/>
        <charset val="134"/>
      </rPr>
      <t>、数量指标：打造动植物标本馆</t>
    </r>
    <r>
      <rPr>
        <sz val="16"/>
        <rFont val="Times New Roman"/>
        <charset val="134"/>
      </rPr>
      <t>≥1</t>
    </r>
    <r>
      <rPr>
        <sz val="16"/>
        <rFont val="方正仿宋_GBK"/>
        <charset val="134"/>
      </rPr>
      <t>座</t>
    </r>
    <r>
      <rPr>
        <sz val="16"/>
        <rFont val="Times New Roman"/>
        <charset val="134"/>
      </rPr>
      <t xml:space="preserve">
2</t>
    </r>
    <r>
      <rPr>
        <sz val="16"/>
        <rFont val="方正仿宋_GBK"/>
        <charset val="134"/>
      </rPr>
      <t>、质量指标：工程验收率（</t>
    </r>
    <r>
      <rPr>
        <sz val="16"/>
        <rFont val="Times New Roman"/>
        <charset val="134"/>
      </rPr>
      <t>%</t>
    </r>
    <r>
      <rPr>
        <sz val="16"/>
        <rFont val="方正仿宋_GBK"/>
        <charset val="134"/>
      </rPr>
      <t>）</t>
    </r>
    <r>
      <rPr>
        <sz val="16"/>
        <rFont val="Times New Roman"/>
        <charset val="134"/>
      </rPr>
      <t>=100%</t>
    </r>
    <r>
      <rPr>
        <sz val="16"/>
        <rFont val="方正仿宋_GBK"/>
        <charset val="134"/>
      </rPr>
      <t>；工程验收合格率（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3</t>
    </r>
    <r>
      <rPr>
        <sz val="16"/>
        <rFont val="方正仿宋_GBK"/>
        <charset val="134"/>
      </rPr>
      <t>月；项目完成时限（月）</t>
    </r>
    <r>
      <rPr>
        <sz val="16"/>
        <rFont val="Times New Roman"/>
        <charset val="134"/>
      </rPr>
      <t>2024</t>
    </r>
    <r>
      <rPr>
        <sz val="16"/>
        <rFont val="方正仿宋_GBK"/>
        <charset val="134"/>
      </rPr>
      <t>年</t>
    </r>
    <r>
      <rPr>
        <sz val="16"/>
        <rFont val="Times New Roman"/>
        <charset val="134"/>
      </rPr>
      <t>10</t>
    </r>
    <r>
      <rPr>
        <sz val="16"/>
        <rFont val="方正仿宋_GBK"/>
        <charset val="134"/>
      </rPr>
      <t>月。</t>
    </r>
    <r>
      <rPr>
        <sz val="16"/>
        <rFont val="Times New Roman"/>
        <charset val="134"/>
      </rPr>
      <t xml:space="preserve">
4</t>
    </r>
    <r>
      <rPr>
        <sz val="16"/>
        <rFont val="方正仿宋_GBK"/>
        <charset val="134"/>
      </rPr>
      <t>、成本指标：</t>
    </r>
    <r>
      <rPr>
        <sz val="16"/>
        <rFont val="Times New Roman"/>
        <charset val="134"/>
      </rPr>
      <t>100</t>
    </r>
    <r>
      <rPr>
        <sz val="16"/>
        <rFont val="方正仿宋_GBK"/>
        <charset val="134"/>
      </rPr>
      <t>万元，配备展柜、标本、水电等配套设施。</t>
    </r>
    <r>
      <rPr>
        <sz val="16"/>
        <rFont val="Times New Roman"/>
        <charset val="134"/>
      </rPr>
      <t xml:space="preserve">
5</t>
    </r>
    <r>
      <rPr>
        <sz val="16"/>
        <rFont val="方正仿宋_GBK"/>
        <charset val="134"/>
      </rPr>
      <t>、经济效益指标：带动脱贫户增收有效提升</t>
    </r>
    <r>
      <rPr>
        <sz val="16"/>
        <rFont val="Times New Roman"/>
        <charset val="134"/>
      </rPr>
      <t xml:space="preserve">
6</t>
    </r>
    <r>
      <rPr>
        <sz val="16"/>
        <rFont val="方正仿宋_GBK"/>
        <charset val="134"/>
      </rPr>
      <t>、社会效益指标：受益户</t>
    </r>
    <r>
      <rPr>
        <sz val="16"/>
        <rFont val="Times New Roman"/>
        <charset val="134"/>
      </rPr>
      <t>≥20</t>
    </r>
    <r>
      <rPr>
        <sz val="16"/>
        <rFont val="方正仿宋_GBK"/>
        <charset val="134"/>
      </rPr>
      <t>户。</t>
    </r>
    <r>
      <rPr>
        <sz val="16"/>
        <rFont val="Times New Roman"/>
        <charset val="134"/>
      </rPr>
      <t xml:space="preserve">
7</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</si>
  <si>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项目建成后产权归乌勒泽特艾迪恩阿门村委员会所有，由本艾迪恩阿门村负责后期监管维护。收益对外承包经营</t>
    </r>
    <r>
      <rPr>
        <sz val="16"/>
        <rFont val="Times New Roman"/>
        <charset val="134"/>
      </rPr>
      <t>,</t>
    </r>
    <r>
      <rPr>
        <sz val="16"/>
        <rFont val="方正仿宋_GBK"/>
        <charset val="134"/>
      </rPr>
      <t>收益用于本村的就业岗位开发、基础设施维护等方面。受益户为动态管理。就近解决部分富余劳动力就业问题，预计每年解决就业岗位</t>
    </r>
    <r>
      <rPr>
        <sz val="16"/>
        <rFont val="Times New Roman"/>
        <charset val="134"/>
      </rPr>
      <t>2</t>
    </r>
    <r>
      <rPr>
        <sz val="16"/>
        <rFont val="方正仿宋_GBK"/>
        <charset val="134"/>
      </rPr>
      <t>人，按照每年实际制定的年度分配方案，具体事宜具体制定。</t>
    </r>
  </si>
  <si>
    <t>HS006</t>
  </si>
  <si>
    <r>
      <rPr>
        <sz val="16"/>
        <rFont val="方正仿宋_GBK"/>
        <charset val="134"/>
      </rPr>
      <t>和硕县乃仁克尔乡土地购置项目</t>
    </r>
  </si>
  <si>
    <r>
      <rPr>
        <sz val="16"/>
        <rFont val="方正仿宋_GBK"/>
        <charset val="134"/>
      </rPr>
      <t>乃仁克尔乡乌勒泽特村</t>
    </r>
  </si>
  <si>
    <r>
      <rPr>
        <b/>
        <sz val="16"/>
        <rFont val="方正仿宋_GBK"/>
        <charset val="134"/>
      </rPr>
      <t>项目总投资：</t>
    </r>
    <r>
      <rPr>
        <sz val="16"/>
        <rFont val="Times New Roman"/>
        <charset val="134"/>
      </rPr>
      <t>600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500</t>
    </r>
    <r>
      <rPr>
        <sz val="16"/>
        <rFont val="方正仿宋_GBK"/>
        <charset val="134"/>
      </rPr>
      <t>亩</t>
    </r>
    <r>
      <rPr>
        <sz val="16"/>
        <rFont val="Times New Roman"/>
        <charset val="134"/>
      </rPr>
      <t xml:space="preserve">
</t>
    </r>
    <r>
      <rPr>
        <sz val="16"/>
        <rFont val="方正仿宋_GBK"/>
        <charset val="134"/>
      </rPr>
      <t>为进一步发展壮大村集体经济，增加村集体收入，乃仁克尔乡乌勒泽特村计划购置土地</t>
    </r>
    <r>
      <rPr>
        <sz val="16"/>
        <rFont val="Times New Roman"/>
        <charset val="134"/>
      </rPr>
      <t>500</t>
    </r>
    <r>
      <rPr>
        <sz val="16"/>
        <rFont val="方正仿宋_GBK"/>
        <charset val="134"/>
      </rPr>
      <t>亩左右，每亩</t>
    </r>
    <r>
      <rPr>
        <sz val="16"/>
        <rFont val="Times New Roman"/>
        <charset val="134"/>
      </rPr>
      <t>12000</t>
    </r>
    <r>
      <rPr>
        <sz val="16"/>
        <rFont val="方正仿宋_GBK"/>
        <charset val="134"/>
      </rPr>
      <t>元左右。以集体管理发包、土地流转等的方式进行承包。该项目为资产收益性项目，资产属于村委会。</t>
    </r>
  </si>
  <si>
    <r>
      <t>1</t>
    </r>
    <r>
      <rPr>
        <sz val="16"/>
        <rFont val="方正仿宋_GBK"/>
        <charset val="134"/>
      </rPr>
      <t>、数量指标：新购买高标准农田</t>
    </r>
    <r>
      <rPr>
        <sz val="16"/>
        <rFont val="Times New Roman"/>
        <charset val="134"/>
      </rPr>
      <t>500</t>
    </r>
    <r>
      <rPr>
        <sz val="16"/>
        <rFont val="方正仿宋_GBK"/>
        <charset val="134"/>
      </rPr>
      <t>亩</t>
    </r>
    <r>
      <rPr>
        <sz val="16"/>
        <rFont val="Times New Roman"/>
        <charset val="134"/>
      </rPr>
      <t xml:space="preserve">
2</t>
    </r>
    <r>
      <rPr>
        <sz val="16"/>
        <rFont val="方正仿宋_GBK"/>
        <charset val="134"/>
      </rPr>
      <t>、质量指标：工程验收率（</t>
    </r>
    <r>
      <rPr>
        <sz val="16"/>
        <rFont val="Times New Roman"/>
        <charset val="134"/>
      </rPr>
      <t>%</t>
    </r>
    <r>
      <rPr>
        <sz val="16"/>
        <rFont val="方正仿宋_GBK"/>
        <charset val="134"/>
      </rPr>
      <t>）</t>
    </r>
    <r>
      <rPr>
        <sz val="16"/>
        <rFont val="Times New Roman"/>
        <charset val="134"/>
      </rPr>
      <t>=100%</t>
    </r>
    <r>
      <rPr>
        <sz val="16"/>
        <rFont val="方正仿宋_GBK"/>
        <charset val="134"/>
      </rPr>
      <t>；工程验收合格率（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3</t>
    </r>
    <r>
      <rPr>
        <sz val="16"/>
        <rFont val="方正仿宋_GBK"/>
        <charset val="134"/>
      </rPr>
      <t>月；项目完成时限（月）</t>
    </r>
    <r>
      <rPr>
        <sz val="16"/>
        <rFont val="Times New Roman"/>
        <charset val="134"/>
      </rPr>
      <t>2024</t>
    </r>
    <r>
      <rPr>
        <sz val="16"/>
        <rFont val="方正仿宋_GBK"/>
        <charset val="134"/>
      </rPr>
      <t>年</t>
    </r>
    <r>
      <rPr>
        <sz val="16"/>
        <rFont val="Times New Roman"/>
        <charset val="134"/>
      </rPr>
      <t>10</t>
    </r>
    <r>
      <rPr>
        <sz val="16"/>
        <rFont val="方正仿宋_GBK"/>
        <charset val="134"/>
      </rPr>
      <t>月。</t>
    </r>
    <r>
      <rPr>
        <sz val="16"/>
        <rFont val="Times New Roman"/>
        <charset val="134"/>
      </rPr>
      <t xml:space="preserve">
4</t>
    </r>
    <r>
      <rPr>
        <sz val="16"/>
        <rFont val="方正仿宋_GBK"/>
        <charset val="134"/>
      </rPr>
      <t>、成本指标：每亩地</t>
    </r>
    <r>
      <rPr>
        <sz val="16"/>
        <rFont val="Times New Roman"/>
        <charset val="134"/>
      </rPr>
      <t>12000</t>
    </r>
    <r>
      <rPr>
        <sz val="16"/>
        <rFont val="方正仿宋_GBK"/>
        <charset val="134"/>
      </rPr>
      <t>元，配备水电等配套设施。</t>
    </r>
    <r>
      <rPr>
        <sz val="16"/>
        <rFont val="Times New Roman"/>
        <charset val="134"/>
      </rPr>
      <t xml:space="preserve">
5</t>
    </r>
    <r>
      <rPr>
        <sz val="16"/>
        <rFont val="方正仿宋_GBK"/>
        <charset val="134"/>
      </rPr>
      <t>、经济效益指标：带动脱贫户增收有效提升</t>
    </r>
    <r>
      <rPr>
        <sz val="16"/>
        <rFont val="Times New Roman"/>
        <charset val="134"/>
      </rPr>
      <t>6</t>
    </r>
    <r>
      <rPr>
        <sz val="16"/>
        <rFont val="方正仿宋_GBK"/>
        <charset val="134"/>
      </rPr>
      <t>、社会效益指标：受益户</t>
    </r>
    <r>
      <rPr>
        <sz val="16"/>
        <rFont val="Times New Roman"/>
        <charset val="134"/>
      </rPr>
      <t>≥87</t>
    </r>
    <r>
      <rPr>
        <sz val="16"/>
        <rFont val="方正仿宋_GBK"/>
        <charset val="134"/>
      </rPr>
      <t>户。</t>
    </r>
    <r>
      <rPr>
        <sz val="16"/>
        <rFont val="Times New Roman"/>
        <charset val="134"/>
      </rPr>
      <t xml:space="preserve">
7</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</si>
  <si>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项目建成后产权归乌勒泽特村委员会所有，由乌勒泽特村负责后期监管维护。对外承包经营</t>
    </r>
    <r>
      <rPr>
        <sz val="16"/>
        <rFont val="Times New Roman"/>
        <charset val="134"/>
      </rPr>
      <t>,</t>
    </r>
    <r>
      <rPr>
        <sz val="16"/>
        <rFont val="方正仿宋_GBK"/>
        <charset val="134"/>
      </rPr>
      <t>村委会每年按每亩地不低于</t>
    </r>
    <r>
      <rPr>
        <sz val="16"/>
        <rFont val="Times New Roman"/>
        <charset val="134"/>
      </rPr>
      <t>1000</t>
    </r>
    <r>
      <rPr>
        <sz val="16"/>
        <rFont val="方正仿宋_GBK"/>
        <charset val="134"/>
      </rPr>
      <t>元收取租金，租金用于本村的就业岗位开发、基础设施维护等方面。受益户为动态管理。就近解决部分富余劳动力就业问题，预计每年解决就业岗位</t>
    </r>
    <r>
      <rPr>
        <sz val="16"/>
        <rFont val="Times New Roman"/>
        <charset val="134"/>
      </rPr>
      <t>12</t>
    </r>
    <r>
      <rPr>
        <sz val="16"/>
        <rFont val="方正仿宋_GBK"/>
        <charset val="134"/>
      </rPr>
      <t>人，按照每年实际制定的年度分配方案，具体事宜具体制定。</t>
    </r>
  </si>
  <si>
    <t>HS007</t>
  </si>
  <si>
    <r>
      <rPr>
        <sz val="16"/>
        <rFont val="方正仿宋_GBK"/>
        <charset val="134"/>
      </rPr>
      <t>和硕县奶牛养殖项目</t>
    </r>
  </si>
  <si>
    <r>
      <rPr>
        <sz val="16"/>
        <rFont val="方正仿宋_GBK"/>
        <charset val="134"/>
      </rPr>
      <t>乃仁克尔乡艾勒斯特村</t>
    </r>
  </si>
  <si>
    <r>
      <rPr>
        <b/>
        <sz val="16"/>
        <rFont val="方正仿宋_GBK"/>
        <charset val="134"/>
      </rPr>
      <t>项目总投资：</t>
    </r>
    <r>
      <rPr>
        <sz val="16"/>
        <rFont val="Times New Roman"/>
        <charset val="134"/>
      </rPr>
      <t>250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60</t>
    </r>
    <r>
      <rPr>
        <sz val="16"/>
        <rFont val="方正仿宋_GBK"/>
        <charset val="134"/>
      </rPr>
      <t>头</t>
    </r>
    <r>
      <rPr>
        <sz val="16"/>
        <rFont val="Times New Roman"/>
        <charset val="134"/>
      </rPr>
      <t xml:space="preserve">
</t>
    </r>
    <r>
      <rPr>
        <sz val="16"/>
        <rFont val="方正仿宋_GBK"/>
        <charset val="134"/>
      </rPr>
      <t>项目总投资</t>
    </r>
    <r>
      <rPr>
        <sz val="16"/>
        <rFont val="Times New Roman"/>
        <charset val="134"/>
      </rPr>
      <t>250</t>
    </r>
    <r>
      <rPr>
        <sz val="16"/>
        <rFont val="方正仿宋_GBK"/>
        <charset val="134"/>
      </rPr>
      <t>万元。项目内容：购买</t>
    </r>
    <r>
      <rPr>
        <sz val="16"/>
        <rFont val="Times New Roman"/>
        <charset val="134"/>
      </rPr>
      <t>60</t>
    </r>
    <r>
      <rPr>
        <sz val="16"/>
        <rFont val="方正仿宋_GBK"/>
        <charset val="134"/>
      </rPr>
      <t>头</t>
    </r>
    <r>
      <rPr>
        <sz val="16"/>
        <rFont val="Times New Roman"/>
        <charset val="134"/>
      </rPr>
      <t>2-6</t>
    </r>
    <r>
      <rPr>
        <sz val="16"/>
        <rFont val="方正仿宋_GBK"/>
        <charset val="134"/>
      </rPr>
      <t>岁奶牛（</t>
    </r>
    <r>
      <rPr>
        <sz val="16"/>
        <rFont val="Times New Roman"/>
        <charset val="134"/>
      </rPr>
      <t>30000</t>
    </r>
    <r>
      <rPr>
        <sz val="16"/>
        <rFont val="方正仿宋_GBK"/>
        <charset val="134"/>
      </rPr>
      <t>元每头），运奶设备</t>
    </r>
    <r>
      <rPr>
        <sz val="16"/>
        <rFont val="Times New Roman"/>
        <charset val="134"/>
      </rPr>
      <t>1</t>
    </r>
    <r>
      <rPr>
        <sz val="16"/>
        <rFont val="方正仿宋_GBK"/>
        <charset val="134"/>
      </rPr>
      <t>辆及挤奶器等配套设施。将奶牛寄养于农户家中，农户负责养殖。奶牛权属归村委会所有。奶牛所产的牛奶进行统一收购、销售。</t>
    </r>
  </si>
  <si>
    <r>
      <rPr>
        <sz val="16"/>
        <rFont val="方正仿宋_GBK"/>
        <charset val="134"/>
      </rPr>
      <t>头</t>
    </r>
  </si>
  <si>
    <r>
      <t>1</t>
    </r>
    <r>
      <rPr>
        <sz val="16"/>
        <rFont val="方正仿宋_GBK"/>
        <charset val="134"/>
      </rPr>
      <t>、数量指标：采购奶牛数量（头）</t>
    </r>
    <r>
      <rPr>
        <sz val="16"/>
        <rFont val="Times New Roman"/>
        <charset val="134"/>
      </rPr>
      <t>≥60</t>
    </r>
    <r>
      <rPr>
        <sz val="16"/>
        <rFont val="方正仿宋_GBK"/>
        <charset val="134"/>
      </rPr>
      <t>；采购运奶设备（辆）</t>
    </r>
    <r>
      <rPr>
        <sz val="16"/>
        <rFont val="Times New Roman"/>
        <charset val="134"/>
      </rPr>
      <t>≥1</t>
    </r>
    <r>
      <rPr>
        <sz val="16"/>
        <rFont val="方正仿宋_GBK"/>
        <charset val="134"/>
      </rPr>
      <t>。</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、成本指标：采购奶牛单价（元</t>
    </r>
    <r>
      <rPr>
        <sz val="16"/>
        <rFont val="Times New Roman"/>
        <charset val="134"/>
      </rPr>
      <t>/</t>
    </r>
    <r>
      <rPr>
        <sz val="16"/>
        <rFont val="方正仿宋_GBK"/>
        <charset val="134"/>
      </rPr>
      <t>头）</t>
    </r>
    <r>
      <rPr>
        <sz val="16"/>
        <rFont val="Times New Roman"/>
        <charset val="134"/>
      </rPr>
      <t>≤30000</t>
    </r>
    <r>
      <rPr>
        <sz val="16"/>
        <rFont val="方正仿宋_GBK"/>
        <charset val="134"/>
      </rPr>
      <t>；采购运奶设备单价（万元</t>
    </r>
    <r>
      <rPr>
        <sz val="16"/>
        <rFont val="Times New Roman"/>
        <charset val="134"/>
      </rPr>
      <t>/</t>
    </r>
    <r>
      <rPr>
        <sz val="16"/>
        <rFont val="方正仿宋_GBK"/>
        <charset val="134"/>
      </rPr>
      <t>辆）</t>
    </r>
    <r>
      <rPr>
        <sz val="16"/>
        <rFont val="Times New Roman"/>
        <charset val="134"/>
      </rPr>
      <t>≤70</t>
    </r>
    <r>
      <rPr>
        <sz val="16"/>
        <rFont val="方正仿宋_GBK"/>
        <charset val="134"/>
      </rPr>
      <t>万元。</t>
    </r>
    <r>
      <rPr>
        <sz val="16"/>
        <rFont val="Times New Roman"/>
        <charset val="134"/>
      </rPr>
      <t xml:space="preserve">
4</t>
    </r>
    <r>
      <rPr>
        <sz val="16"/>
        <rFont val="方正仿宋_GBK"/>
        <charset val="134"/>
      </rPr>
      <t>、经济效益指标：项目收益（万元</t>
    </r>
    <r>
      <rPr>
        <sz val="16"/>
        <rFont val="Times New Roman"/>
        <charset val="134"/>
      </rPr>
      <t>/</t>
    </r>
    <r>
      <rPr>
        <sz val="16"/>
        <rFont val="方正仿宋_GBK"/>
        <charset val="134"/>
      </rPr>
      <t>年）</t>
    </r>
    <r>
      <rPr>
        <sz val="16"/>
        <rFont val="Times New Roman"/>
        <charset val="134"/>
      </rPr>
      <t>≥15</t>
    </r>
    <r>
      <rPr>
        <sz val="16"/>
        <rFont val="方正仿宋_GBK"/>
        <charset val="134"/>
      </rPr>
      <t>万元。</t>
    </r>
    <r>
      <rPr>
        <sz val="16"/>
        <rFont val="Times New Roman"/>
        <charset val="134"/>
      </rPr>
      <t xml:space="preserve">
5</t>
    </r>
    <r>
      <rPr>
        <sz val="16"/>
        <rFont val="方正仿宋_GBK"/>
        <charset val="134"/>
      </rPr>
      <t>、社会效益指标：受益农牧户数（户）</t>
    </r>
    <r>
      <rPr>
        <sz val="16"/>
        <rFont val="Times New Roman"/>
        <charset val="134"/>
      </rPr>
      <t>≥20</t>
    </r>
    <r>
      <rPr>
        <sz val="16"/>
        <rFont val="方正仿宋_GBK"/>
        <charset val="134"/>
      </rPr>
      <t>。</t>
    </r>
    <r>
      <rPr>
        <sz val="16"/>
        <rFont val="Times New Roman"/>
        <charset val="134"/>
      </rPr>
      <t xml:space="preserve">
6</t>
    </r>
    <r>
      <rPr>
        <sz val="16"/>
        <rFont val="方正仿宋_GBK"/>
        <charset val="134"/>
      </rPr>
      <t>、满意度指标：受益农牧户满意度（</t>
    </r>
    <r>
      <rPr>
        <sz val="16"/>
        <rFont val="Times New Roman"/>
        <charset val="134"/>
      </rPr>
      <t>%</t>
    </r>
    <r>
      <rPr>
        <sz val="16"/>
        <rFont val="方正仿宋_GBK"/>
        <charset val="134"/>
      </rPr>
      <t>）</t>
    </r>
    <r>
      <rPr>
        <sz val="16"/>
        <rFont val="Times New Roman"/>
        <charset val="134"/>
      </rPr>
      <t>≥95</t>
    </r>
  </si>
  <si>
    <r>
      <rPr>
        <sz val="16"/>
        <rFont val="方正仿宋_GBK"/>
        <charset val="134"/>
      </rPr>
      <t>社会效益：能有效推动我乡奶牛养殖产业发展，加快畜牧生产方式转变，增强畜牧业综合生产力；经营方式：由村委会承包给公司运营，每年收取不低于总投资的</t>
    </r>
    <r>
      <rPr>
        <sz val="16"/>
        <rFont val="Times New Roman"/>
        <charset val="134"/>
      </rPr>
      <t>6%</t>
    </r>
    <r>
      <rPr>
        <sz val="16"/>
        <rFont val="方正仿宋_GBK"/>
        <charset val="134"/>
      </rPr>
      <t>，鼓励家中富余牛羊圈舍进行庭院养殖；经济效益：建成后可提供就业岗位</t>
    </r>
    <r>
      <rPr>
        <sz val="16"/>
        <rFont val="Times New Roman"/>
        <charset val="134"/>
      </rPr>
      <t>50</t>
    </r>
    <r>
      <rPr>
        <sz val="16"/>
        <rFont val="方正仿宋_GBK"/>
        <charset val="134"/>
      </rPr>
      <t>个，优先纳入脱贫户、三类户，稳定带动</t>
    </r>
    <r>
      <rPr>
        <sz val="16"/>
        <rFont val="Times New Roman"/>
        <charset val="134"/>
      </rPr>
      <t>50</t>
    </r>
    <r>
      <rPr>
        <sz val="16"/>
        <rFont val="方正仿宋_GBK"/>
        <charset val="134"/>
      </rPr>
      <t>户就业；收益分配：年收益率不低于总投资的</t>
    </r>
    <r>
      <rPr>
        <sz val="16"/>
        <rFont val="Times New Roman"/>
        <charset val="134"/>
      </rPr>
      <t>6%</t>
    </r>
    <r>
      <rPr>
        <sz val="16"/>
        <rFont val="方正仿宋_GBK"/>
        <charset val="134"/>
      </rPr>
      <t>；所得收益用于壮大村集体经济；资产归属及后期管护：项目资产归属村集体所有，负责经营管理和后期管护。</t>
    </r>
  </si>
  <si>
    <t>HS008</t>
  </si>
  <si>
    <r>
      <rPr>
        <sz val="16"/>
        <rFont val="方正仿宋_GBK"/>
        <charset val="134"/>
      </rPr>
      <t>和硕县曲惠镇冬都呼都格村农机购置项目</t>
    </r>
  </si>
  <si>
    <r>
      <rPr>
        <sz val="16"/>
        <rFont val="方正仿宋_GBK"/>
        <charset val="134"/>
      </rPr>
      <t>曲惠镇冬都呼都格村</t>
    </r>
  </si>
  <si>
    <r>
      <rPr>
        <b/>
        <sz val="16"/>
        <rFont val="方正仿宋_GBK"/>
        <charset val="134"/>
      </rPr>
      <t>项目总投资：</t>
    </r>
    <r>
      <rPr>
        <sz val="16"/>
        <rFont val="Times New Roman"/>
        <charset val="134"/>
      </rPr>
      <t>1658</t>
    </r>
    <r>
      <rPr>
        <sz val="16"/>
        <rFont val="方正仿宋_GBK"/>
        <charset val="134"/>
      </rPr>
      <t>万元</t>
    </r>
    <r>
      <rPr>
        <sz val="16"/>
        <rFont val="Times New Roman"/>
        <charset val="134"/>
      </rPr>
      <t xml:space="preserve">    </t>
    </r>
    <r>
      <rPr>
        <b/>
        <sz val="16"/>
        <rFont val="Times New Roman"/>
        <charset val="134"/>
      </rPr>
      <t xml:space="preserve"> </t>
    </r>
    <r>
      <rPr>
        <b/>
        <sz val="16"/>
        <rFont val="方正仿宋_GBK"/>
        <charset val="134"/>
      </rPr>
      <t>规模：</t>
    </r>
    <r>
      <rPr>
        <sz val="16"/>
        <rFont val="Times New Roman"/>
        <charset val="134"/>
      </rPr>
      <t>14</t>
    </r>
    <r>
      <rPr>
        <sz val="16"/>
        <rFont val="仿宋"/>
        <charset val="134"/>
      </rPr>
      <t>台</t>
    </r>
    <r>
      <rPr>
        <sz val="16"/>
        <rFont val="Times New Roman"/>
        <charset val="134"/>
      </rPr>
      <t xml:space="preserve">
</t>
    </r>
    <r>
      <rPr>
        <sz val="16"/>
        <rFont val="方正仿宋_GBK"/>
        <charset val="134"/>
      </rPr>
      <t>购置</t>
    </r>
    <r>
      <rPr>
        <sz val="16"/>
        <rFont val="Times New Roman"/>
        <charset val="134"/>
      </rPr>
      <t>300</t>
    </r>
    <r>
      <rPr>
        <sz val="16"/>
        <rFont val="方正仿宋_GBK"/>
        <charset val="134"/>
      </rPr>
      <t>马力拖拉机</t>
    </r>
    <r>
      <rPr>
        <sz val="16"/>
        <rFont val="Times New Roman"/>
        <charset val="134"/>
      </rPr>
      <t>2</t>
    </r>
    <r>
      <rPr>
        <sz val="16"/>
        <rFont val="方正仿宋_GBK"/>
        <charset val="134"/>
      </rPr>
      <t>台，</t>
    </r>
    <r>
      <rPr>
        <sz val="16"/>
        <rFont val="Times New Roman"/>
        <charset val="134"/>
      </rPr>
      <t>95</t>
    </r>
    <r>
      <rPr>
        <sz val="16"/>
        <rFont val="方正仿宋_GBK"/>
        <charset val="134"/>
      </rPr>
      <t>马力拖拉机</t>
    </r>
    <r>
      <rPr>
        <sz val="16"/>
        <rFont val="Times New Roman"/>
        <charset val="134"/>
      </rPr>
      <t>7</t>
    </r>
    <r>
      <rPr>
        <sz val="16"/>
        <rFont val="方正仿宋_GBK"/>
        <charset val="134"/>
      </rPr>
      <t>台，岸上岸下</t>
    </r>
    <r>
      <rPr>
        <sz val="16"/>
        <rFont val="Times New Roman"/>
        <charset val="134"/>
      </rPr>
      <t>6</t>
    </r>
    <r>
      <rPr>
        <sz val="16"/>
        <rFont val="方正仿宋_GBK"/>
        <charset val="134"/>
      </rPr>
      <t>铧犁</t>
    </r>
    <r>
      <rPr>
        <sz val="16"/>
        <rFont val="Times New Roman"/>
        <charset val="134"/>
      </rPr>
      <t>1</t>
    </r>
    <r>
      <rPr>
        <sz val="16"/>
        <rFont val="方正仿宋_GBK"/>
        <charset val="134"/>
      </rPr>
      <t>台，</t>
    </r>
    <r>
      <rPr>
        <sz val="16"/>
        <rFont val="Times New Roman"/>
        <charset val="134"/>
      </rPr>
      <t>4.2</t>
    </r>
    <r>
      <rPr>
        <sz val="16"/>
        <rFont val="方正仿宋_GBK"/>
        <charset val="134"/>
      </rPr>
      <t>米激光平地机</t>
    </r>
    <r>
      <rPr>
        <sz val="16"/>
        <rFont val="Times New Roman"/>
        <charset val="134"/>
      </rPr>
      <t>2</t>
    </r>
    <r>
      <rPr>
        <sz val="16"/>
        <rFont val="方正仿宋_GBK"/>
        <charset val="134"/>
      </rPr>
      <t>台，</t>
    </r>
    <r>
      <rPr>
        <sz val="16"/>
        <rFont val="Times New Roman"/>
        <charset val="134"/>
      </rPr>
      <t>8</t>
    </r>
    <r>
      <rPr>
        <sz val="16"/>
        <rFont val="方正仿宋_GBK"/>
        <charset val="134"/>
      </rPr>
      <t>齿深松机</t>
    </r>
    <r>
      <rPr>
        <sz val="16"/>
        <rFont val="Times New Roman"/>
        <charset val="134"/>
      </rPr>
      <t>2</t>
    </r>
    <r>
      <rPr>
        <sz val="16"/>
        <rFont val="方正仿宋_GBK"/>
        <charset val="134"/>
      </rPr>
      <t>台等农机设备。</t>
    </r>
  </si>
  <si>
    <r>
      <rPr>
        <sz val="16"/>
        <rFont val="方正仿宋_GBK"/>
        <charset val="134"/>
      </rPr>
      <t>台</t>
    </r>
  </si>
  <si>
    <r>
      <rPr>
        <sz val="16"/>
        <rFont val="方正仿宋_GBK"/>
        <charset val="134"/>
      </rPr>
      <t>曲惠镇人民政府</t>
    </r>
  </si>
  <si>
    <r>
      <rPr>
        <sz val="16"/>
        <rFont val="方正仿宋_GBK"/>
        <charset val="134"/>
      </rPr>
      <t>刘红山</t>
    </r>
    <r>
      <rPr>
        <sz val="16"/>
        <rFont val="Times New Roman"/>
        <charset val="134"/>
      </rPr>
      <t xml:space="preserve">
</t>
    </r>
    <r>
      <rPr>
        <sz val="16"/>
        <rFont val="方正仿宋_GBK"/>
        <charset val="134"/>
      </rPr>
      <t>雪克来提</t>
    </r>
    <r>
      <rPr>
        <sz val="16"/>
        <rFont val="Times New Roman"/>
        <charset val="134"/>
      </rPr>
      <t>·</t>
    </r>
    <r>
      <rPr>
        <sz val="16"/>
        <rFont val="方正仿宋_GBK"/>
        <charset val="134"/>
      </rPr>
      <t>沙迪克</t>
    </r>
    <r>
      <rPr>
        <sz val="16"/>
        <rFont val="Times New Roman"/>
        <charset val="134"/>
      </rPr>
      <t xml:space="preserve">
</t>
    </r>
    <r>
      <rPr>
        <sz val="16"/>
        <rFont val="方正仿宋_GBK"/>
        <charset val="134"/>
      </rPr>
      <t>高木加甫</t>
    </r>
  </si>
  <si>
    <r>
      <t>1</t>
    </r>
    <r>
      <rPr>
        <sz val="16"/>
        <rFont val="方正仿宋_GBK"/>
        <charset val="134"/>
      </rPr>
      <t>、数量指标：购置</t>
    </r>
    <r>
      <rPr>
        <sz val="16"/>
        <rFont val="Times New Roman"/>
        <charset val="134"/>
      </rPr>
      <t>300</t>
    </r>
    <r>
      <rPr>
        <sz val="16"/>
        <rFont val="方正仿宋_GBK"/>
        <charset val="134"/>
      </rPr>
      <t>马力拖拉机数量（</t>
    </r>
    <r>
      <rPr>
        <sz val="16"/>
        <rFont val="Times New Roman"/>
        <charset val="134"/>
      </rPr>
      <t>≥2</t>
    </r>
    <r>
      <rPr>
        <sz val="16"/>
        <rFont val="方正仿宋_GBK"/>
        <charset val="134"/>
      </rPr>
      <t>台）；购置</t>
    </r>
    <r>
      <rPr>
        <sz val="16"/>
        <rFont val="Times New Roman"/>
        <charset val="134"/>
      </rPr>
      <t>95</t>
    </r>
    <r>
      <rPr>
        <sz val="16"/>
        <rFont val="方正仿宋_GBK"/>
        <charset val="134"/>
      </rPr>
      <t>马力拖拉机数量（</t>
    </r>
    <r>
      <rPr>
        <sz val="16"/>
        <rFont val="Times New Roman"/>
        <charset val="134"/>
      </rPr>
      <t>≥7</t>
    </r>
    <r>
      <rPr>
        <sz val="16"/>
        <rFont val="方正仿宋_GBK"/>
        <charset val="134"/>
      </rPr>
      <t>台）；购置铧犁数量（</t>
    </r>
    <r>
      <rPr>
        <sz val="16"/>
        <rFont val="Times New Roman"/>
        <charset val="134"/>
      </rPr>
      <t>≥1</t>
    </r>
    <r>
      <rPr>
        <sz val="16"/>
        <rFont val="方正仿宋_GBK"/>
        <charset val="134"/>
      </rPr>
      <t>台）；购置激光平地机数量（</t>
    </r>
    <r>
      <rPr>
        <sz val="16"/>
        <rFont val="Times New Roman"/>
        <charset val="134"/>
      </rPr>
      <t>≥2</t>
    </r>
    <r>
      <rPr>
        <sz val="16"/>
        <rFont val="方正仿宋_GBK"/>
        <charset val="134"/>
      </rPr>
      <t>台）；购置深松机（</t>
    </r>
    <r>
      <rPr>
        <sz val="16"/>
        <rFont val="Times New Roman"/>
        <charset val="134"/>
      </rPr>
      <t>≥2</t>
    </r>
    <r>
      <rPr>
        <sz val="16"/>
        <rFont val="方正仿宋_GBK"/>
        <charset val="134"/>
      </rPr>
      <t>台）。</t>
    </r>
    <r>
      <rPr>
        <sz val="16"/>
        <rFont val="Times New Roman"/>
        <charset val="134"/>
      </rPr>
      <t xml:space="preserve">
2</t>
    </r>
    <r>
      <rPr>
        <sz val="16"/>
        <rFont val="方正仿宋_GBK"/>
        <charset val="134"/>
      </rPr>
      <t>、成本指标：购置成本（</t>
    </r>
    <r>
      <rPr>
        <sz val="16"/>
        <rFont val="Times New Roman"/>
        <charset val="134"/>
      </rPr>
      <t>≤1658</t>
    </r>
    <r>
      <rPr>
        <sz val="16"/>
        <rFont val="方正仿宋_GBK"/>
        <charset val="134"/>
      </rPr>
      <t>万元）</t>
    </r>
    <r>
      <rPr>
        <sz val="16"/>
        <rFont val="Times New Roman"/>
        <charset val="134"/>
      </rPr>
      <t xml:space="preserve">
3</t>
    </r>
    <r>
      <rPr>
        <sz val="16"/>
        <rFont val="方正仿宋_GBK"/>
        <charset val="134"/>
      </rPr>
      <t>、经济效益指标：每年收益（</t>
    </r>
    <r>
      <rPr>
        <sz val="16"/>
        <rFont val="Times New Roman"/>
        <charset val="134"/>
      </rPr>
      <t>≥132.64</t>
    </r>
    <r>
      <rPr>
        <sz val="16"/>
        <rFont val="方正仿宋_GBK"/>
        <charset val="134"/>
      </rPr>
      <t>万元）</t>
    </r>
    <r>
      <rPr>
        <sz val="16"/>
        <rFont val="Times New Roman"/>
        <charset val="134"/>
      </rPr>
      <t xml:space="preserve">
4</t>
    </r>
    <r>
      <rPr>
        <sz val="16"/>
        <rFont val="方正仿宋_GBK"/>
        <charset val="134"/>
      </rPr>
      <t>、社会效益指标：受益户</t>
    </r>
    <r>
      <rPr>
        <sz val="16"/>
        <rFont val="Times New Roman"/>
        <charset val="134"/>
      </rPr>
      <t>≥7</t>
    </r>
    <r>
      <rPr>
        <sz val="16"/>
        <rFont val="方正仿宋_GBK"/>
        <charset val="134"/>
      </rPr>
      <t>户。</t>
    </r>
    <r>
      <rPr>
        <sz val="16"/>
        <rFont val="Times New Roman"/>
        <charset val="134"/>
      </rPr>
      <t xml:space="preserve">
5</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</si>
  <si>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通过该项目的实施后可促进村提升经济发展水平，壮大村集体经济，减少村委会雇佣机械的投入资金，增强村集体自我发展能力，项目资产归属村集体所有，由村委会负责后期管护。</t>
    </r>
    <r>
      <rPr>
        <sz val="16"/>
        <rFont val="Times New Roman"/>
        <charset val="134"/>
      </rPr>
      <t xml:space="preserve">
</t>
    </r>
    <r>
      <rPr>
        <sz val="16"/>
        <rFont val="方正仿宋_GBK"/>
        <charset val="134"/>
      </rPr>
      <t>经济效益：该项目实施完毕后，产权归项目实施所在乡镇村作为村集体资产管理，由村集体自营，直接受益比例不少于项目总投资的</t>
    </r>
    <r>
      <rPr>
        <sz val="16"/>
        <rFont val="Times New Roman"/>
        <charset val="134"/>
      </rPr>
      <t>8%</t>
    </r>
    <r>
      <rPr>
        <sz val="16"/>
        <rFont val="方正仿宋_GBK"/>
        <charset val="134"/>
      </rPr>
      <t>，受益资金优先扶持低收入农户。同时解决当地农户、脱贫户及三类户就业岗位不少于</t>
    </r>
    <r>
      <rPr>
        <sz val="16"/>
        <rFont val="Times New Roman"/>
        <charset val="134"/>
      </rPr>
      <t>7</t>
    </r>
    <r>
      <rPr>
        <sz val="16"/>
        <rFont val="方正仿宋_GBK"/>
        <charset val="134"/>
      </rPr>
      <t>个。</t>
    </r>
    <r>
      <rPr>
        <sz val="16"/>
        <rFont val="Times New Roman"/>
        <charset val="134"/>
      </rPr>
      <t xml:space="preserve">
</t>
    </r>
  </si>
  <si>
    <t>HS009</t>
  </si>
  <si>
    <r>
      <rPr>
        <sz val="16"/>
        <rFont val="方正仿宋_GBK"/>
        <charset val="134"/>
      </rPr>
      <t>和硕县曲惠榆树园村养殖基地建设项目</t>
    </r>
  </si>
  <si>
    <r>
      <rPr>
        <sz val="16"/>
        <rFont val="方正仿宋_GBK"/>
        <charset val="134"/>
      </rPr>
      <t>养殖业基地</t>
    </r>
  </si>
  <si>
    <r>
      <rPr>
        <sz val="16"/>
        <rFont val="方正仿宋_GBK"/>
        <charset val="134"/>
      </rPr>
      <t>曲惠榆树园村</t>
    </r>
  </si>
  <si>
    <r>
      <rPr>
        <b/>
        <sz val="16"/>
        <rFont val="方正仿宋_GBK"/>
        <charset val="134"/>
      </rPr>
      <t>项目总投资：</t>
    </r>
    <r>
      <rPr>
        <sz val="16"/>
        <rFont val="Times New Roman"/>
        <charset val="134"/>
      </rPr>
      <t>1000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9000</t>
    </r>
    <r>
      <rPr>
        <sz val="16"/>
        <rFont val="方正仿宋_GBK"/>
        <charset val="134"/>
      </rPr>
      <t>平方米</t>
    </r>
    <r>
      <rPr>
        <sz val="16"/>
        <rFont val="Times New Roman"/>
        <charset val="134"/>
      </rPr>
      <t xml:space="preserve">
</t>
    </r>
    <r>
      <rPr>
        <sz val="16"/>
        <rFont val="方正仿宋_GBK"/>
        <charset val="134"/>
      </rPr>
      <t>新建标准化羊圈</t>
    </r>
    <r>
      <rPr>
        <sz val="16"/>
        <rFont val="Times New Roman"/>
        <charset val="134"/>
      </rPr>
      <t>6</t>
    </r>
    <r>
      <rPr>
        <sz val="16"/>
        <rFont val="方正仿宋_GBK"/>
        <charset val="134"/>
      </rPr>
      <t>座</t>
    </r>
    <r>
      <rPr>
        <sz val="16"/>
        <rFont val="Times New Roman"/>
        <charset val="134"/>
      </rPr>
      <t>3000</t>
    </r>
    <r>
      <rPr>
        <sz val="16"/>
        <rFont val="方正仿宋_GBK"/>
        <charset val="134"/>
      </rPr>
      <t>平米，标准化牛圈</t>
    </r>
    <r>
      <rPr>
        <sz val="16"/>
        <rFont val="Times New Roman"/>
        <charset val="134"/>
      </rPr>
      <t>2</t>
    </r>
    <r>
      <rPr>
        <sz val="16"/>
        <rFont val="方正仿宋_GBK"/>
        <charset val="134"/>
      </rPr>
      <t>座</t>
    </r>
    <r>
      <rPr>
        <sz val="16"/>
        <rFont val="Times New Roman"/>
        <charset val="134"/>
      </rPr>
      <t>1200</t>
    </r>
    <r>
      <rPr>
        <sz val="16"/>
        <rFont val="方正仿宋_GBK"/>
        <charset val="134"/>
      </rPr>
      <t>平米，彩钢棚</t>
    </r>
    <r>
      <rPr>
        <sz val="16"/>
        <rFont val="Times New Roman"/>
        <charset val="134"/>
      </rPr>
      <t>1200</t>
    </r>
    <r>
      <rPr>
        <sz val="16"/>
        <rFont val="方正仿宋_GBK"/>
        <charset val="134"/>
      </rPr>
      <t>平米，隔离圈舍</t>
    </r>
    <r>
      <rPr>
        <sz val="16"/>
        <rFont val="Times New Roman"/>
        <charset val="134"/>
      </rPr>
      <t>400</t>
    </r>
    <r>
      <rPr>
        <sz val="16"/>
        <rFont val="方正仿宋_GBK"/>
        <charset val="134"/>
      </rPr>
      <t>平米，消毒间、办公室、职工宿舍</t>
    </r>
    <r>
      <rPr>
        <sz val="16"/>
        <rFont val="Times New Roman"/>
        <charset val="134"/>
      </rPr>
      <t>360</t>
    </r>
    <r>
      <rPr>
        <sz val="16"/>
        <rFont val="方正仿宋_GBK"/>
        <charset val="134"/>
      </rPr>
      <t>平米，青储池</t>
    </r>
    <r>
      <rPr>
        <sz val="16"/>
        <rFont val="Times New Roman"/>
        <charset val="134"/>
      </rPr>
      <t>4</t>
    </r>
    <r>
      <rPr>
        <sz val="16"/>
        <rFont val="方正仿宋_GBK"/>
        <charset val="134"/>
      </rPr>
      <t>座共</t>
    </r>
    <r>
      <rPr>
        <sz val="16"/>
        <rFont val="Times New Roman"/>
        <charset val="134"/>
      </rPr>
      <t>2400</t>
    </r>
    <r>
      <rPr>
        <sz val="16"/>
        <rFont val="方正仿宋_GBK"/>
        <charset val="134"/>
      </rPr>
      <t>立方米，地面硬化</t>
    </r>
    <r>
      <rPr>
        <sz val="16"/>
        <rFont val="Times New Roman"/>
        <charset val="134"/>
      </rPr>
      <t>3000</t>
    </r>
    <r>
      <rPr>
        <sz val="16"/>
        <rFont val="方正仿宋_GBK"/>
        <charset val="134"/>
      </rPr>
      <t>平米，药水池</t>
    </r>
    <r>
      <rPr>
        <sz val="16"/>
        <rFont val="Times New Roman"/>
        <charset val="134"/>
      </rPr>
      <t>200</t>
    </r>
    <r>
      <rPr>
        <sz val="16"/>
        <rFont val="方正仿宋_GBK"/>
        <charset val="134"/>
      </rPr>
      <t>立方米，围墙</t>
    </r>
    <r>
      <rPr>
        <sz val="16"/>
        <rFont val="Times New Roman"/>
        <charset val="134"/>
      </rPr>
      <t>900</t>
    </r>
    <r>
      <rPr>
        <sz val="16"/>
        <rFont val="方正仿宋_GBK"/>
        <charset val="134"/>
      </rPr>
      <t>米，消防、水、电、路等配套设施。</t>
    </r>
  </si>
  <si>
    <r>
      <t>1</t>
    </r>
    <r>
      <rPr>
        <sz val="16"/>
        <rFont val="方正仿宋_GBK"/>
        <charset val="134"/>
      </rPr>
      <t>、数量指标：新建羊圈（</t>
    </r>
    <r>
      <rPr>
        <sz val="16"/>
        <rFont val="Times New Roman"/>
        <charset val="134"/>
      </rPr>
      <t>≥3000</t>
    </r>
    <r>
      <rPr>
        <sz val="16"/>
        <rFont val="方正仿宋_GBK"/>
        <charset val="134"/>
      </rPr>
      <t>平方米）；新建牛圈（</t>
    </r>
    <r>
      <rPr>
        <sz val="16"/>
        <rFont val="Times New Roman"/>
        <charset val="134"/>
      </rPr>
      <t>≥1200</t>
    </r>
    <r>
      <rPr>
        <sz val="16"/>
        <rFont val="方正仿宋_GBK"/>
        <charset val="134"/>
      </rPr>
      <t>平方米）；新建彩钢棚（</t>
    </r>
    <r>
      <rPr>
        <sz val="16"/>
        <rFont val="Times New Roman"/>
        <charset val="134"/>
      </rPr>
      <t>≥1200</t>
    </r>
    <r>
      <rPr>
        <sz val="16"/>
        <rFont val="方正仿宋_GBK"/>
        <charset val="134"/>
      </rPr>
      <t>平方米）；新建隔离圈舍（</t>
    </r>
    <r>
      <rPr>
        <sz val="16"/>
        <rFont val="Times New Roman"/>
        <charset val="134"/>
      </rPr>
      <t>≥400</t>
    </r>
    <r>
      <rPr>
        <sz val="16"/>
        <rFont val="方正仿宋_GBK"/>
        <charset val="134"/>
      </rPr>
      <t>平方米）；新建业务用房（</t>
    </r>
    <r>
      <rPr>
        <sz val="16"/>
        <rFont val="Times New Roman"/>
        <charset val="134"/>
      </rPr>
      <t>≥360</t>
    </r>
    <r>
      <rPr>
        <sz val="16"/>
        <rFont val="方正仿宋_GBK"/>
        <charset val="134"/>
      </rPr>
      <t>平方米）</t>
    </r>
    <r>
      <rPr>
        <sz val="16"/>
        <rFont val="Times New Roman"/>
        <charset val="134"/>
      </rPr>
      <t>;</t>
    </r>
    <r>
      <rPr>
        <sz val="16"/>
        <rFont val="方正仿宋_GBK"/>
        <charset val="134"/>
      </rPr>
      <t>新建青储池（</t>
    </r>
    <r>
      <rPr>
        <sz val="16"/>
        <rFont val="Times New Roman"/>
        <charset val="134"/>
      </rPr>
      <t>≥2400</t>
    </r>
    <r>
      <rPr>
        <sz val="16"/>
        <rFont val="方正仿宋_GBK"/>
        <charset val="134"/>
      </rPr>
      <t>立方米）；地面硬化（</t>
    </r>
    <r>
      <rPr>
        <sz val="16"/>
        <rFont val="Times New Roman"/>
        <charset val="134"/>
      </rPr>
      <t>≥3000</t>
    </r>
    <r>
      <rPr>
        <sz val="16"/>
        <rFont val="方正仿宋_GBK"/>
        <charset val="134"/>
      </rPr>
      <t>平方米）；新建药水池（</t>
    </r>
    <r>
      <rPr>
        <sz val="16"/>
        <rFont val="Times New Roman"/>
        <charset val="134"/>
      </rPr>
      <t>≥200</t>
    </r>
    <r>
      <rPr>
        <sz val="16"/>
        <rFont val="方正仿宋_GBK"/>
        <charset val="134"/>
      </rPr>
      <t>立方米），新建隔离墙（</t>
    </r>
    <r>
      <rPr>
        <sz val="16"/>
        <rFont val="Times New Roman"/>
        <charset val="134"/>
      </rPr>
      <t>≥900</t>
    </r>
    <r>
      <rPr>
        <sz val="16"/>
        <rFont val="方正仿宋_GBK"/>
        <charset val="134"/>
      </rPr>
      <t>米）。</t>
    </r>
    <r>
      <rPr>
        <sz val="16"/>
        <rFont val="Times New Roman"/>
        <charset val="134"/>
      </rPr>
      <t xml:space="preserve">
2</t>
    </r>
    <r>
      <rPr>
        <sz val="16"/>
        <rFont val="方正仿宋_GBK"/>
        <charset val="134"/>
      </rPr>
      <t>、成本指标：新建成本（</t>
    </r>
    <r>
      <rPr>
        <sz val="16"/>
        <rFont val="Times New Roman"/>
        <charset val="134"/>
      </rPr>
      <t>≤1000</t>
    </r>
    <r>
      <rPr>
        <sz val="16"/>
        <rFont val="方正仿宋_GBK"/>
        <charset val="134"/>
      </rPr>
      <t>万元）</t>
    </r>
    <r>
      <rPr>
        <sz val="16"/>
        <rFont val="Times New Roman"/>
        <charset val="134"/>
      </rPr>
      <t xml:space="preserve">
3</t>
    </r>
    <r>
      <rPr>
        <sz val="16"/>
        <rFont val="方正仿宋_GBK"/>
        <charset val="134"/>
      </rPr>
      <t>、经济效益指标：每年收益（</t>
    </r>
    <r>
      <rPr>
        <sz val="16"/>
        <rFont val="Times New Roman"/>
        <charset val="134"/>
      </rPr>
      <t>≥60</t>
    </r>
    <r>
      <rPr>
        <sz val="16"/>
        <rFont val="方正仿宋_GBK"/>
        <charset val="134"/>
      </rPr>
      <t>万元）</t>
    </r>
    <r>
      <rPr>
        <sz val="16"/>
        <rFont val="Times New Roman"/>
        <charset val="134"/>
      </rPr>
      <t xml:space="preserve">
4</t>
    </r>
    <r>
      <rPr>
        <sz val="16"/>
        <rFont val="方正仿宋_GBK"/>
        <charset val="134"/>
      </rPr>
      <t>、社会效益指标：受益户</t>
    </r>
    <r>
      <rPr>
        <sz val="16"/>
        <rFont val="Times New Roman"/>
        <charset val="134"/>
      </rPr>
      <t>≥2</t>
    </r>
    <r>
      <rPr>
        <sz val="16"/>
        <rFont val="方正仿宋_GBK"/>
        <charset val="134"/>
      </rPr>
      <t>户。</t>
    </r>
    <r>
      <rPr>
        <sz val="16"/>
        <rFont val="Times New Roman"/>
        <charset val="134"/>
      </rPr>
      <t xml:space="preserve">
5</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</si>
  <si>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通过本项目的实施，可促进提升经济发展水平，转变生产方式开展农区畜牧养殖，有利于增强畜牧业综合生产能力，通过改善牲畜养殖条件，标准化、科学化繁育养殖牲畜，提高发展畜牧业的生产效率和生产水平；每年收益不少于项目总投资</t>
    </r>
    <r>
      <rPr>
        <sz val="16"/>
        <rFont val="Times New Roman"/>
        <charset val="134"/>
      </rPr>
      <t>6%</t>
    </r>
    <r>
      <rPr>
        <sz val="16"/>
        <rFont val="宋体"/>
        <charset val="134"/>
      </rPr>
      <t>，</t>
    </r>
    <r>
      <rPr>
        <sz val="16"/>
        <rFont val="方正仿宋_GBK"/>
        <charset val="134"/>
      </rPr>
      <t>同时带动低收入人口</t>
    </r>
    <r>
      <rPr>
        <sz val="16"/>
        <rFont val="Times New Roman"/>
        <charset val="134"/>
      </rPr>
      <t>2</t>
    </r>
    <r>
      <rPr>
        <sz val="16"/>
        <rFont val="方正仿宋_GBK"/>
        <charset val="134"/>
      </rPr>
      <t>人就业。</t>
    </r>
  </si>
  <si>
    <t>HS010</t>
  </si>
  <si>
    <r>
      <rPr>
        <sz val="16"/>
        <rFont val="方正仿宋_GBK"/>
        <charset val="134"/>
      </rPr>
      <t>和硕县曲惠镇老旧大棚改造项目</t>
    </r>
  </si>
  <si>
    <r>
      <rPr>
        <sz val="16"/>
        <rFont val="方正仿宋_GBK"/>
        <charset val="134"/>
      </rPr>
      <t>种植业基地</t>
    </r>
  </si>
  <si>
    <r>
      <rPr>
        <sz val="16"/>
        <rFont val="方正仿宋_GBK"/>
        <charset val="134"/>
      </rPr>
      <t>曲惠镇老城村、榆树园村</t>
    </r>
  </si>
  <si>
    <r>
      <rPr>
        <b/>
        <sz val="16"/>
        <rFont val="方正仿宋_GBK"/>
        <charset val="134"/>
      </rPr>
      <t>项目总投资：</t>
    </r>
    <r>
      <rPr>
        <sz val="16"/>
        <rFont val="Times New Roman"/>
        <charset val="134"/>
      </rPr>
      <t>1260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48</t>
    </r>
    <r>
      <rPr>
        <sz val="16"/>
        <rFont val="方正仿宋_GBK"/>
        <charset val="134"/>
      </rPr>
      <t>座</t>
    </r>
    <r>
      <rPr>
        <sz val="16"/>
        <rFont val="Times New Roman"/>
        <charset val="134"/>
      </rPr>
      <t xml:space="preserve">
</t>
    </r>
    <r>
      <rPr>
        <sz val="16"/>
        <rFont val="方正仿宋_GBK"/>
        <charset val="134"/>
      </rPr>
      <t>对曲惠镇老城村、榆树园村</t>
    </r>
    <r>
      <rPr>
        <sz val="16"/>
        <rFont val="Times New Roman"/>
        <charset val="134"/>
      </rPr>
      <t>48</t>
    </r>
    <r>
      <rPr>
        <sz val="16"/>
        <rFont val="方正仿宋_GBK"/>
        <charset val="134"/>
      </rPr>
      <t>座老旧大棚进行改造升级，配套供水、供电、道路及其他配套设施。</t>
    </r>
  </si>
  <si>
    <r>
      <t>1</t>
    </r>
    <r>
      <rPr>
        <sz val="16"/>
        <rFont val="方正仿宋_GBK"/>
        <charset val="134"/>
      </rPr>
      <t>、数量指标：改造大棚数量（</t>
    </r>
    <r>
      <rPr>
        <sz val="16"/>
        <rFont val="Times New Roman"/>
        <charset val="134"/>
      </rPr>
      <t>≥48</t>
    </r>
    <r>
      <rPr>
        <sz val="16"/>
        <rFont val="方正仿宋_GBK"/>
        <charset val="134"/>
      </rPr>
      <t>座平方米）。</t>
    </r>
    <r>
      <rPr>
        <sz val="16"/>
        <rFont val="Times New Roman"/>
        <charset val="134"/>
      </rPr>
      <t xml:space="preserve">
2</t>
    </r>
    <r>
      <rPr>
        <sz val="16"/>
        <rFont val="方正仿宋_GBK"/>
        <charset val="134"/>
      </rPr>
      <t>、成本指标：改造成本（</t>
    </r>
    <r>
      <rPr>
        <sz val="16"/>
        <rFont val="Times New Roman"/>
        <charset val="134"/>
      </rPr>
      <t>≤1260</t>
    </r>
    <r>
      <rPr>
        <sz val="16"/>
        <rFont val="方正仿宋_GBK"/>
        <charset val="134"/>
      </rPr>
      <t>万元）</t>
    </r>
    <r>
      <rPr>
        <sz val="16"/>
        <rFont val="Times New Roman"/>
        <charset val="134"/>
      </rPr>
      <t xml:space="preserve">
3</t>
    </r>
    <r>
      <rPr>
        <sz val="16"/>
        <rFont val="方正仿宋_GBK"/>
        <charset val="134"/>
      </rPr>
      <t>、经济效益指标：每年收益（</t>
    </r>
    <r>
      <rPr>
        <sz val="16"/>
        <rFont val="Times New Roman"/>
        <charset val="134"/>
      </rPr>
      <t>≥63</t>
    </r>
    <r>
      <rPr>
        <sz val="16"/>
        <rFont val="方正仿宋_GBK"/>
        <charset val="134"/>
      </rPr>
      <t>万元）</t>
    </r>
    <r>
      <rPr>
        <sz val="16"/>
        <rFont val="Times New Roman"/>
        <charset val="134"/>
      </rPr>
      <t xml:space="preserve">
4</t>
    </r>
    <r>
      <rPr>
        <sz val="16"/>
        <rFont val="方正仿宋_GBK"/>
        <charset val="134"/>
      </rPr>
      <t>、社会效益指标：受益户</t>
    </r>
    <r>
      <rPr>
        <sz val="16"/>
        <rFont val="Times New Roman"/>
        <charset val="134"/>
      </rPr>
      <t>≥20</t>
    </r>
    <r>
      <rPr>
        <sz val="16"/>
        <rFont val="方正仿宋_GBK"/>
        <charset val="134"/>
      </rPr>
      <t>户。</t>
    </r>
    <r>
      <rPr>
        <sz val="16"/>
        <rFont val="Times New Roman"/>
        <charset val="134"/>
      </rPr>
      <t xml:space="preserve">
5</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</si>
  <si>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通过实施该项目，使</t>
    </r>
    <r>
      <rPr>
        <sz val="16"/>
        <rFont val="Times New Roman"/>
        <charset val="134"/>
      </rPr>
      <t>48</t>
    </r>
    <r>
      <rPr>
        <sz val="16"/>
        <rFont val="方正仿宋_GBK"/>
        <charset val="134"/>
      </rPr>
      <t>座老旧大棚基础设施得到提升改造，可使曲惠镇的设施农业进一步发展，从而壮大村集体经济带动农户增收。</t>
    </r>
    <r>
      <rPr>
        <sz val="16"/>
        <rFont val="Times New Roman"/>
        <charset val="134"/>
      </rPr>
      <t xml:space="preserve">
</t>
    </r>
    <r>
      <rPr>
        <sz val="16"/>
        <rFont val="方正仿宋_GBK"/>
        <charset val="134"/>
      </rPr>
      <t>项目建成后产权归村集体所有，由村集体负责后期监管维护，并对外承包，每年按项目总投资的</t>
    </r>
    <r>
      <rPr>
        <sz val="16"/>
        <rFont val="Times New Roman"/>
        <charset val="134"/>
      </rPr>
      <t>5%</t>
    </r>
    <r>
      <rPr>
        <sz val="16"/>
        <rFont val="方正仿宋_GBK"/>
        <charset val="134"/>
      </rPr>
      <t>收取租赁金，租金的</t>
    </r>
    <r>
      <rPr>
        <sz val="16"/>
        <rFont val="Times New Roman"/>
        <charset val="134"/>
      </rPr>
      <t>60%</t>
    </r>
    <r>
      <rPr>
        <sz val="16"/>
        <rFont val="方正仿宋_GBK"/>
        <charset val="134"/>
      </rPr>
      <t>用于公共基础设施维修养护，租金的</t>
    </r>
    <r>
      <rPr>
        <sz val="16"/>
        <rFont val="Times New Roman"/>
        <charset val="134"/>
      </rPr>
      <t>30%</t>
    </r>
    <r>
      <rPr>
        <sz val="16"/>
        <rFont val="方正仿宋_GBK"/>
        <charset val="134"/>
      </rPr>
      <t>用于就业岗位开发，租金的</t>
    </r>
    <r>
      <rPr>
        <sz val="16"/>
        <rFont val="Times New Roman"/>
        <charset val="134"/>
      </rPr>
      <t>10%</t>
    </r>
    <r>
      <rPr>
        <sz val="16"/>
        <rFont val="方正仿宋_GBK"/>
        <charset val="134"/>
      </rPr>
      <t>用于临时救助。</t>
    </r>
  </si>
  <si>
    <t>HS011</t>
  </si>
  <si>
    <r>
      <rPr>
        <sz val="16"/>
        <rFont val="方正仿宋_GBK"/>
        <charset val="134"/>
      </rPr>
      <t>和硕县苏哈特乡苏哈特村旅游建设项目</t>
    </r>
  </si>
  <si>
    <r>
      <rPr>
        <sz val="16"/>
        <rFont val="方正仿宋_GBK"/>
        <charset val="134"/>
      </rPr>
      <t>苏哈特乡苏哈特村</t>
    </r>
  </si>
  <si>
    <r>
      <rPr>
        <b/>
        <sz val="16"/>
        <rFont val="方正仿宋_GBK"/>
        <charset val="134"/>
      </rPr>
      <t>项目总投资：</t>
    </r>
    <r>
      <rPr>
        <sz val="16"/>
        <rFont val="Times New Roman"/>
        <charset val="134"/>
      </rPr>
      <t>200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1</t>
    </r>
    <r>
      <rPr>
        <sz val="16"/>
        <rFont val="方正仿宋_GBK"/>
        <charset val="134"/>
      </rPr>
      <t>座</t>
    </r>
    <r>
      <rPr>
        <sz val="16"/>
        <rFont val="Times New Roman"/>
        <charset val="134"/>
      </rPr>
      <t xml:space="preserve">
</t>
    </r>
    <r>
      <rPr>
        <sz val="16"/>
        <rFont val="方正仿宋_GBK"/>
        <charset val="134"/>
      </rPr>
      <t>新建旅游基础设施，含萌宠乐园、</t>
    </r>
    <r>
      <rPr>
        <sz val="16"/>
        <rFont val="Times New Roman"/>
        <charset val="134"/>
      </rPr>
      <t>CS</t>
    </r>
    <r>
      <rPr>
        <sz val="16"/>
        <rFont val="方正仿宋_GBK"/>
        <charset val="134"/>
      </rPr>
      <t>基地、露营基地、采摘园等设施，购买露营帐篷</t>
    </r>
    <r>
      <rPr>
        <sz val="16"/>
        <rFont val="Times New Roman"/>
        <charset val="134"/>
      </rPr>
      <t>5</t>
    </r>
    <r>
      <rPr>
        <sz val="16"/>
        <rFont val="方正仿宋_GBK"/>
        <charset val="134"/>
      </rPr>
      <t>个及配套设施，新建动物围栏、采摘园铺设木栈道、制造蔬菜模型等配套基础设施，对苏哈特</t>
    </r>
    <r>
      <rPr>
        <sz val="16"/>
        <rFont val="Times New Roman"/>
        <charset val="134"/>
      </rPr>
      <t>2</t>
    </r>
    <r>
      <rPr>
        <sz val="16"/>
        <rFont val="方正仿宋_GBK"/>
        <charset val="134"/>
      </rPr>
      <t>组农耕文化巷道进行升级，对</t>
    </r>
    <r>
      <rPr>
        <sz val="16"/>
        <rFont val="Times New Roman"/>
        <charset val="134"/>
      </rPr>
      <t>3</t>
    </r>
    <r>
      <rPr>
        <sz val="16"/>
        <rFont val="方正仿宋_GBK"/>
        <charset val="134"/>
      </rPr>
      <t>个闲置房屋进行利用，购买共享厨房桌椅及厨具等配套设施。</t>
    </r>
  </si>
  <si>
    <r>
      <rPr>
        <sz val="16"/>
        <rFont val="方正仿宋_GBK"/>
        <charset val="134"/>
      </rPr>
      <t>苏哈特乡人民政府</t>
    </r>
  </si>
  <si>
    <r>
      <rPr>
        <sz val="16"/>
        <rFont val="方正仿宋_GBK"/>
        <charset val="134"/>
      </rPr>
      <t>蒙强</t>
    </r>
    <r>
      <rPr>
        <sz val="16"/>
        <rFont val="Times New Roman"/>
        <charset val="134"/>
      </rPr>
      <t xml:space="preserve">
</t>
    </r>
    <r>
      <rPr>
        <sz val="16"/>
        <rFont val="方正仿宋_GBK"/>
        <charset val="134"/>
      </rPr>
      <t>樊根生</t>
    </r>
    <r>
      <rPr>
        <sz val="16"/>
        <rFont val="Times New Roman"/>
        <charset val="134"/>
      </rPr>
      <t xml:space="preserve">
</t>
    </r>
    <r>
      <rPr>
        <sz val="16"/>
        <rFont val="方正仿宋_GBK"/>
        <charset val="134"/>
      </rPr>
      <t>张建飞</t>
    </r>
    <r>
      <rPr>
        <sz val="16"/>
        <rFont val="Times New Roman"/>
        <charset val="134"/>
      </rPr>
      <t xml:space="preserve">
</t>
    </r>
  </si>
  <si>
    <r>
      <t>1</t>
    </r>
    <r>
      <rPr>
        <sz val="16"/>
        <rFont val="方正仿宋_GBK"/>
        <charset val="134"/>
      </rPr>
      <t>、数量指标：新建</t>
    </r>
    <r>
      <rPr>
        <sz val="16"/>
        <rFont val="Times New Roman"/>
        <charset val="134"/>
      </rPr>
      <t>CS</t>
    </r>
    <r>
      <rPr>
        <sz val="16"/>
        <rFont val="方正仿宋_GBK"/>
        <charset val="134"/>
      </rPr>
      <t>基地（平方米）</t>
    </r>
    <r>
      <rPr>
        <sz val="16"/>
        <rFont val="Times New Roman"/>
        <charset val="134"/>
      </rPr>
      <t>≥1500</t>
    </r>
    <r>
      <rPr>
        <sz val="16"/>
        <rFont val="方正仿宋_GBK"/>
        <charset val="134"/>
      </rPr>
      <t>；新建萌宠乐园（平方米）</t>
    </r>
    <r>
      <rPr>
        <sz val="16"/>
        <rFont val="Times New Roman"/>
        <charset val="134"/>
      </rPr>
      <t>≥1000</t>
    </r>
    <r>
      <rPr>
        <sz val="16"/>
        <rFont val="方正仿宋_GBK"/>
        <charset val="134"/>
      </rPr>
      <t>；购买露营帐篷（个）</t>
    </r>
    <r>
      <rPr>
        <sz val="16"/>
        <rFont val="Times New Roman"/>
        <charset val="134"/>
      </rPr>
      <t>≥5</t>
    </r>
    <r>
      <rPr>
        <sz val="16"/>
        <rFont val="方正仿宋_GBK"/>
        <charset val="134"/>
      </rPr>
      <t>；购买厨具及配套设施（套）</t>
    </r>
    <r>
      <rPr>
        <sz val="16"/>
        <rFont val="Times New Roman"/>
        <charset val="134"/>
      </rPr>
      <t>≥3</t>
    </r>
    <r>
      <rPr>
        <sz val="16"/>
        <rFont val="方正仿宋_GBK"/>
        <charset val="134"/>
      </rPr>
      <t>；</t>
    </r>
    <r>
      <rPr>
        <sz val="16"/>
        <rFont val="Times New Roman"/>
        <charset val="134"/>
      </rPr>
      <t xml:space="preserve">
2</t>
    </r>
    <r>
      <rPr>
        <sz val="16"/>
        <rFont val="方正仿宋_GBK"/>
        <charset val="134"/>
      </rPr>
      <t>、质量指标：工程验收率（</t>
    </r>
    <r>
      <rPr>
        <sz val="16"/>
        <rFont val="Times New Roman"/>
        <charset val="134"/>
      </rPr>
      <t>%</t>
    </r>
    <r>
      <rPr>
        <sz val="16"/>
        <rFont val="方正仿宋_GBK"/>
        <charset val="134"/>
      </rPr>
      <t>）</t>
    </r>
    <r>
      <rPr>
        <sz val="16"/>
        <rFont val="Times New Roman"/>
        <charset val="134"/>
      </rPr>
      <t>=100%</t>
    </r>
    <r>
      <rPr>
        <sz val="16"/>
        <rFont val="方正仿宋_GBK"/>
        <charset val="134"/>
      </rPr>
      <t>；工程验收合格率（</t>
    </r>
    <r>
      <rPr>
        <sz val="16"/>
        <rFont val="Times New Roman"/>
        <charset val="134"/>
      </rPr>
      <t>%</t>
    </r>
    <r>
      <rPr>
        <sz val="16"/>
        <rFont val="方正仿宋_GBK"/>
        <charset val="134"/>
      </rPr>
      <t>）</t>
    </r>
    <r>
      <rPr>
        <sz val="16"/>
        <rFont val="Times New Roman"/>
        <charset val="134"/>
      </rPr>
      <t xml:space="preserve"> =100%</t>
    </r>
    <r>
      <rPr>
        <sz val="16"/>
        <rFont val="方正仿宋_GBK"/>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3</t>
    </r>
    <r>
      <rPr>
        <sz val="16"/>
        <rFont val="方正仿宋_GBK"/>
        <charset val="134"/>
      </rPr>
      <t>月；项目完成时限（月）</t>
    </r>
    <r>
      <rPr>
        <sz val="16"/>
        <rFont val="Times New Roman"/>
        <charset val="134"/>
      </rPr>
      <t>2024</t>
    </r>
    <r>
      <rPr>
        <sz val="16"/>
        <rFont val="方正仿宋_GBK"/>
        <charset val="134"/>
      </rPr>
      <t>年</t>
    </r>
    <r>
      <rPr>
        <sz val="16"/>
        <rFont val="Times New Roman"/>
        <charset val="134"/>
      </rPr>
      <t>6</t>
    </r>
    <r>
      <rPr>
        <sz val="16"/>
        <rFont val="方正仿宋_GBK"/>
        <charset val="134"/>
      </rPr>
      <t>月。</t>
    </r>
    <r>
      <rPr>
        <sz val="16"/>
        <rFont val="Times New Roman"/>
        <charset val="134"/>
      </rPr>
      <t xml:space="preserve">
4</t>
    </r>
    <r>
      <rPr>
        <sz val="16"/>
        <rFont val="方正仿宋_GBK"/>
        <charset val="134"/>
      </rPr>
      <t>、成本指标：新建</t>
    </r>
    <r>
      <rPr>
        <sz val="16"/>
        <rFont val="Times New Roman"/>
        <charset val="134"/>
      </rPr>
      <t>CS</t>
    </r>
    <r>
      <rPr>
        <sz val="16"/>
        <rFont val="方正仿宋_GBK"/>
        <charset val="134"/>
      </rPr>
      <t>基地单位（元</t>
    </r>
    <r>
      <rPr>
        <sz val="16"/>
        <rFont val="Times New Roman"/>
        <charset val="134"/>
      </rPr>
      <t>/</t>
    </r>
    <r>
      <rPr>
        <sz val="16"/>
        <rFont val="方正仿宋_GBK"/>
        <charset val="134"/>
      </rPr>
      <t>平方米）</t>
    </r>
    <r>
      <rPr>
        <sz val="16"/>
        <rFont val="Times New Roman"/>
        <charset val="134"/>
      </rPr>
      <t>≤300</t>
    </r>
    <r>
      <rPr>
        <sz val="16"/>
        <rFont val="方正仿宋_GBK"/>
        <charset val="134"/>
      </rPr>
      <t>；新萌宠乐园单位成本（元</t>
    </r>
    <r>
      <rPr>
        <sz val="16"/>
        <rFont val="Times New Roman"/>
        <charset val="134"/>
      </rPr>
      <t>/</t>
    </r>
    <r>
      <rPr>
        <sz val="16"/>
        <rFont val="方正仿宋_GBK"/>
        <charset val="134"/>
      </rPr>
      <t>座）</t>
    </r>
    <r>
      <rPr>
        <sz val="16"/>
        <rFont val="Times New Roman"/>
        <charset val="134"/>
      </rPr>
      <t>≤300</t>
    </r>
    <r>
      <rPr>
        <sz val="16"/>
        <rFont val="方正仿宋_GBK"/>
        <charset val="134"/>
      </rPr>
      <t>；露营帐篷（元</t>
    </r>
    <r>
      <rPr>
        <sz val="16"/>
        <rFont val="Times New Roman"/>
        <charset val="134"/>
      </rPr>
      <t>/</t>
    </r>
    <r>
      <rPr>
        <sz val="16"/>
        <rFont val="方正仿宋_GBK"/>
        <charset val="134"/>
      </rPr>
      <t>个）</t>
    </r>
    <r>
      <rPr>
        <sz val="16"/>
        <rFont val="Times New Roman"/>
        <charset val="134"/>
      </rPr>
      <t>≤5000</t>
    </r>
    <r>
      <rPr>
        <sz val="16"/>
        <rFont val="方正仿宋_GBK"/>
        <charset val="134"/>
      </rPr>
      <t>。</t>
    </r>
    <r>
      <rPr>
        <sz val="16"/>
        <rFont val="Times New Roman"/>
        <charset val="134"/>
      </rPr>
      <t xml:space="preserve">
5</t>
    </r>
    <r>
      <rPr>
        <sz val="16"/>
        <rFont val="方正仿宋_GBK"/>
        <charset val="134"/>
      </rPr>
      <t>、社会效益指标：受益脱贫户数（户）</t>
    </r>
    <r>
      <rPr>
        <sz val="16"/>
        <rFont val="Times New Roman"/>
        <charset val="134"/>
      </rPr>
      <t>≥1</t>
    </r>
    <r>
      <rPr>
        <sz val="16"/>
        <rFont val="方正仿宋_GBK"/>
        <charset val="134"/>
      </rPr>
      <t>户；</t>
    </r>
    <r>
      <rPr>
        <sz val="16"/>
        <rFont val="Times New Roman"/>
        <charset val="134"/>
      </rPr>
      <t xml:space="preserve">
6</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</si>
  <si>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项目建成后产权归苏哈特村委会所有，由苏哈特村负责后期监管维护。对外承包，每年按总投资的</t>
    </r>
    <r>
      <rPr>
        <sz val="16"/>
        <rFont val="Times New Roman"/>
        <charset val="134"/>
      </rPr>
      <t>5%</t>
    </r>
    <r>
      <rPr>
        <sz val="16"/>
        <rFont val="方正仿宋_GBK"/>
        <charset val="134"/>
      </rPr>
      <t>收取租金，租金用于壮大村集体经济、就业岗位开发、临时救助、基础设施维护等方面。按照实际每年制定收益分配方案，具体事宜具体制定。</t>
    </r>
  </si>
  <si>
    <t>HS012</t>
  </si>
  <si>
    <r>
      <rPr>
        <sz val="16"/>
        <rFont val="方正仿宋_GBK"/>
        <charset val="134"/>
      </rPr>
      <t>和硕县苏哈特乡苏哈特村渔业养殖建设项目</t>
    </r>
  </si>
  <si>
    <r>
      <rPr>
        <sz val="16"/>
        <rFont val="方正仿宋_GBK"/>
        <charset val="134"/>
      </rPr>
      <t>水产养殖发展</t>
    </r>
  </si>
  <si>
    <r>
      <rPr>
        <b/>
        <sz val="16"/>
        <rFont val="方正仿宋_GBK"/>
        <charset val="134"/>
      </rPr>
      <t>项目总投资：</t>
    </r>
    <r>
      <rPr>
        <sz val="16"/>
        <rFont val="Times New Roman"/>
        <charset val="134"/>
      </rPr>
      <t>30</t>
    </r>
    <r>
      <rPr>
        <sz val="16"/>
        <rFont val="方正仿宋_GBK"/>
        <charset val="134"/>
      </rPr>
      <t>万元</t>
    </r>
    <r>
      <rPr>
        <sz val="16"/>
        <rFont val="Times New Roman"/>
        <charset val="134"/>
      </rPr>
      <t xml:space="preserve">  </t>
    </r>
    <r>
      <rPr>
        <b/>
        <sz val="16"/>
        <rFont val="Times New Roman"/>
        <charset val="134"/>
      </rPr>
      <t xml:space="preserve"> </t>
    </r>
    <r>
      <rPr>
        <b/>
        <sz val="16"/>
        <rFont val="方正仿宋_GBK"/>
        <charset val="134"/>
      </rPr>
      <t>规模：</t>
    </r>
    <r>
      <rPr>
        <sz val="16"/>
        <rFont val="Times New Roman"/>
        <charset val="134"/>
      </rPr>
      <t>1</t>
    </r>
    <r>
      <rPr>
        <sz val="16"/>
        <rFont val="方正仿宋_GBK"/>
        <charset val="134"/>
      </rPr>
      <t>座</t>
    </r>
    <r>
      <rPr>
        <sz val="16"/>
        <rFont val="Times New Roman"/>
        <charset val="134"/>
      </rPr>
      <t xml:space="preserve">
</t>
    </r>
    <r>
      <rPr>
        <sz val="16"/>
        <rFont val="方正仿宋_GBK"/>
        <charset val="134"/>
      </rPr>
      <t>新建渔业养殖基地</t>
    </r>
    <r>
      <rPr>
        <sz val="16"/>
        <rFont val="Times New Roman"/>
        <charset val="134"/>
      </rPr>
      <t>1</t>
    </r>
    <r>
      <rPr>
        <sz val="16"/>
        <rFont val="方正仿宋_GBK"/>
        <charset val="134"/>
      </rPr>
      <t>座，其中含养殖桶</t>
    </r>
    <r>
      <rPr>
        <sz val="16"/>
        <rFont val="Times New Roman"/>
        <charset val="134"/>
      </rPr>
      <t>8</t>
    </r>
    <r>
      <rPr>
        <sz val="16"/>
        <rFont val="方正仿宋_GBK"/>
        <charset val="134"/>
      </rPr>
      <t>个，换氧机、进排水管网等配套基础设施。</t>
    </r>
  </si>
  <si>
    <r>
      <t>1</t>
    </r>
    <r>
      <rPr>
        <sz val="16"/>
        <rFont val="方正仿宋_GBK"/>
        <charset val="134"/>
      </rPr>
      <t>、数量指标：新建渔业养殖基地（座）</t>
    </r>
    <r>
      <rPr>
        <sz val="16"/>
        <rFont val="Times New Roman"/>
        <charset val="134"/>
      </rPr>
      <t>≥1</t>
    </r>
    <r>
      <rPr>
        <sz val="16"/>
        <rFont val="方正仿宋_GBK"/>
        <charset val="134"/>
      </rPr>
      <t>；</t>
    </r>
    <r>
      <rPr>
        <sz val="16"/>
        <rFont val="Times New Roman"/>
        <charset val="134"/>
      </rPr>
      <t xml:space="preserve">
2</t>
    </r>
    <r>
      <rPr>
        <sz val="16"/>
        <rFont val="方正仿宋_GBK"/>
        <charset val="134"/>
      </rPr>
      <t>、质量指标：工程验收率（</t>
    </r>
    <r>
      <rPr>
        <sz val="16"/>
        <rFont val="Times New Roman"/>
        <charset val="134"/>
      </rPr>
      <t>%</t>
    </r>
    <r>
      <rPr>
        <sz val="16"/>
        <rFont val="方正仿宋_GBK"/>
        <charset val="134"/>
      </rPr>
      <t>）</t>
    </r>
    <r>
      <rPr>
        <sz val="16"/>
        <rFont val="Times New Roman"/>
        <charset val="134"/>
      </rPr>
      <t>=100%</t>
    </r>
    <r>
      <rPr>
        <sz val="16"/>
        <rFont val="方正仿宋_GBK"/>
        <charset val="134"/>
      </rPr>
      <t>；工程验收合格率（</t>
    </r>
    <r>
      <rPr>
        <sz val="16"/>
        <rFont val="Times New Roman"/>
        <charset val="134"/>
      </rPr>
      <t>%</t>
    </r>
    <r>
      <rPr>
        <sz val="16"/>
        <rFont val="方正仿宋_GBK"/>
        <charset val="134"/>
      </rPr>
      <t>）</t>
    </r>
    <r>
      <rPr>
        <sz val="16"/>
        <rFont val="Times New Roman"/>
        <charset val="134"/>
      </rPr>
      <t xml:space="preserve"> =100%</t>
    </r>
    <r>
      <rPr>
        <sz val="16"/>
        <rFont val="方正仿宋_GBK"/>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3</t>
    </r>
    <r>
      <rPr>
        <sz val="16"/>
        <rFont val="方正仿宋_GBK"/>
        <charset val="134"/>
      </rPr>
      <t>月；项目完成时限（月）</t>
    </r>
    <r>
      <rPr>
        <sz val="16"/>
        <rFont val="Times New Roman"/>
        <charset val="134"/>
      </rPr>
      <t>2024</t>
    </r>
    <r>
      <rPr>
        <sz val="16"/>
        <rFont val="方正仿宋_GBK"/>
        <charset val="134"/>
      </rPr>
      <t>年</t>
    </r>
    <r>
      <rPr>
        <sz val="16"/>
        <rFont val="Times New Roman"/>
        <charset val="134"/>
      </rPr>
      <t>6</t>
    </r>
    <r>
      <rPr>
        <sz val="16"/>
        <rFont val="方正仿宋_GBK"/>
        <charset val="134"/>
      </rPr>
      <t>月。</t>
    </r>
    <r>
      <rPr>
        <sz val="16"/>
        <rFont val="Times New Roman"/>
        <charset val="134"/>
      </rPr>
      <t xml:space="preserve">
4</t>
    </r>
    <r>
      <rPr>
        <sz val="16"/>
        <rFont val="方正仿宋_GBK"/>
        <charset val="134"/>
      </rPr>
      <t>、成本指标：新建渔业养殖基地成本（万元</t>
    </r>
    <r>
      <rPr>
        <sz val="16"/>
        <rFont val="Times New Roman"/>
        <charset val="134"/>
      </rPr>
      <t>/</t>
    </r>
    <r>
      <rPr>
        <sz val="16"/>
        <rFont val="宋体"/>
        <charset val="134"/>
      </rPr>
      <t>座</t>
    </r>
    <r>
      <rPr>
        <sz val="16"/>
        <rFont val="方正仿宋_GBK"/>
        <charset val="134"/>
      </rPr>
      <t>）</t>
    </r>
    <r>
      <rPr>
        <sz val="16"/>
        <rFont val="Times New Roman"/>
        <charset val="134"/>
      </rPr>
      <t>≤30</t>
    </r>
    <r>
      <rPr>
        <sz val="16"/>
        <rFont val="方正仿宋_GBK"/>
        <charset val="134"/>
      </rPr>
      <t>。</t>
    </r>
    <r>
      <rPr>
        <sz val="16"/>
        <rFont val="Times New Roman"/>
        <charset val="134"/>
      </rPr>
      <t xml:space="preserve">
5</t>
    </r>
    <r>
      <rPr>
        <sz val="16"/>
        <rFont val="方正仿宋_GBK"/>
        <charset val="134"/>
      </rPr>
      <t>、社会效益指标：受益脱贫户数（户）</t>
    </r>
    <r>
      <rPr>
        <sz val="16"/>
        <rFont val="Times New Roman"/>
        <charset val="134"/>
      </rPr>
      <t>≥1</t>
    </r>
    <r>
      <rPr>
        <sz val="16"/>
        <rFont val="方正仿宋_GBK"/>
        <charset val="134"/>
      </rPr>
      <t>户；</t>
    </r>
    <r>
      <rPr>
        <sz val="16"/>
        <rFont val="Times New Roman"/>
        <charset val="134"/>
      </rPr>
      <t xml:space="preserve">
6</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</si>
  <si>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t xml:space="preserve">
</t>
    </r>
    <r>
      <rPr>
        <sz val="16"/>
        <rFont val="方正仿宋_GBK"/>
        <charset val="134"/>
      </rPr>
      <t>项目建成后产权归苏哈特村委会所有，由苏哈特村负责后期监管维护。对外承包，每年按总投资的</t>
    </r>
    <r>
      <rPr>
        <sz val="16"/>
        <rFont val="Times New Roman"/>
        <charset val="134"/>
      </rPr>
      <t>5%</t>
    </r>
    <r>
      <rPr>
        <sz val="16"/>
        <rFont val="方正仿宋_GBK"/>
        <charset val="134"/>
      </rPr>
      <t>收取租金，租金用于壮大村集体经济、就业岗位开发、临时救助、基础设施维护等方面。按照实际每年制定收益分配方案，具体事宜具体制定。</t>
    </r>
    <r>
      <rPr>
        <sz val="16"/>
        <rFont val="Times New Roman"/>
        <charset val="134"/>
      </rPr>
      <t xml:space="preserve">
</t>
    </r>
  </si>
  <si>
    <t>HS013</t>
  </si>
  <si>
    <r>
      <rPr>
        <sz val="16"/>
        <rFont val="方正仿宋_GBK"/>
        <charset val="134"/>
      </rPr>
      <t>和硕县苏哈特乡苏哈特村农牧民服务中心设备采购项目</t>
    </r>
  </si>
  <si>
    <r>
      <rPr>
        <sz val="16"/>
        <rFont val="方正仿宋_GBK"/>
        <charset val="134"/>
      </rPr>
      <t>农产品仓储保鲜冷链基础设施建设</t>
    </r>
  </si>
  <si>
    <r>
      <rPr>
        <b/>
        <sz val="16"/>
        <rFont val="方正仿宋_GBK"/>
        <charset val="134"/>
      </rPr>
      <t>项目总投资：</t>
    </r>
    <r>
      <rPr>
        <sz val="16"/>
        <rFont val="Times New Roman"/>
        <charset val="134"/>
      </rPr>
      <t>360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2</t>
    </r>
    <r>
      <rPr>
        <sz val="16"/>
        <rFont val="方正仿宋_GBK"/>
        <charset val="134"/>
      </rPr>
      <t>台</t>
    </r>
    <r>
      <rPr>
        <sz val="16"/>
        <rFont val="Times New Roman"/>
        <charset val="134"/>
      </rPr>
      <t xml:space="preserve">
</t>
    </r>
    <r>
      <rPr>
        <sz val="16"/>
        <rFont val="方正仿宋_GBK"/>
        <charset val="134"/>
      </rPr>
      <t>为实现保鲜库蔬菜有效保存，购买叉车</t>
    </r>
    <r>
      <rPr>
        <sz val="16"/>
        <rFont val="Times New Roman"/>
        <charset val="134"/>
      </rPr>
      <t>2</t>
    </r>
    <r>
      <rPr>
        <sz val="16"/>
        <rFont val="方正仿宋_GBK"/>
        <charset val="134"/>
      </rPr>
      <t>台、托盘</t>
    </r>
    <r>
      <rPr>
        <sz val="16"/>
        <rFont val="Times New Roman"/>
        <charset val="134"/>
      </rPr>
      <t>3240</t>
    </r>
    <r>
      <rPr>
        <sz val="16"/>
        <rFont val="方正仿宋_GBK"/>
        <charset val="134"/>
      </rPr>
      <t>个、框子</t>
    </r>
    <r>
      <rPr>
        <sz val="16"/>
        <rFont val="Times New Roman"/>
        <charset val="134"/>
      </rPr>
      <t>100000</t>
    </r>
    <r>
      <rPr>
        <sz val="16"/>
        <rFont val="方正仿宋_GBK"/>
        <charset val="134"/>
      </rPr>
      <t>个、冷库架子</t>
    </r>
    <r>
      <rPr>
        <sz val="16"/>
        <rFont val="Times New Roman"/>
        <charset val="134"/>
      </rPr>
      <t>20</t>
    </r>
    <r>
      <rPr>
        <sz val="16"/>
        <rFont val="方正仿宋_GBK"/>
        <charset val="134"/>
      </rPr>
      <t>套，配套设施完善后，提高保鲜库增值效益。</t>
    </r>
  </si>
  <si>
    <r>
      <t>1</t>
    </r>
    <r>
      <rPr>
        <sz val="16"/>
        <rFont val="方正仿宋_GBK"/>
        <charset val="134"/>
      </rPr>
      <t>、数量指标：购买托盘（个）</t>
    </r>
    <r>
      <rPr>
        <sz val="16"/>
        <rFont val="Times New Roman"/>
        <charset val="134"/>
      </rPr>
      <t>≥3240</t>
    </r>
    <r>
      <rPr>
        <sz val="16"/>
        <rFont val="方正仿宋_GBK"/>
        <charset val="134"/>
      </rPr>
      <t>；冷库架子（套）</t>
    </r>
    <r>
      <rPr>
        <sz val="16"/>
        <rFont val="Times New Roman"/>
        <charset val="134"/>
      </rPr>
      <t>≥20</t>
    </r>
    <r>
      <rPr>
        <sz val="16"/>
        <rFont val="方正仿宋_GBK"/>
        <charset val="134"/>
      </rPr>
      <t>套；购买叉车（台）</t>
    </r>
    <r>
      <rPr>
        <sz val="16"/>
        <rFont val="Times New Roman"/>
        <charset val="134"/>
      </rPr>
      <t>≥2</t>
    </r>
    <r>
      <rPr>
        <sz val="16"/>
        <rFont val="方正仿宋_GBK"/>
        <charset val="134"/>
      </rPr>
      <t>；框子（个）</t>
    </r>
    <r>
      <rPr>
        <sz val="16"/>
        <rFont val="Times New Roman"/>
        <charset val="134"/>
      </rPr>
      <t>≥100000</t>
    </r>
    <r>
      <rPr>
        <sz val="16"/>
        <rFont val="方正仿宋_GBK"/>
        <charset val="134"/>
      </rPr>
      <t>；</t>
    </r>
    <r>
      <rPr>
        <sz val="16"/>
        <rFont val="Times New Roman"/>
        <charset val="134"/>
      </rPr>
      <t xml:space="preserve">
2</t>
    </r>
    <r>
      <rPr>
        <sz val="16"/>
        <rFont val="方正仿宋_GBK"/>
        <charset val="134"/>
      </rPr>
      <t>、质量指标：工程验收率（</t>
    </r>
    <r>
      <rPr>
        <sz val="16"/>
        <rFont val="Times New Roman"/>
        <charset val="134"/>
      </rPr>
      <t>%</t>
    </r>
    <r>
      <rPr>
        <sz val="16"/>
        <rFont val="方正仿宋_GBK"/>
        <charset val="134"/>
      </rPr>
      <t>）</t>
    </r>
    <r>
      <rPr>
        <sz val="16"/>
        <rFont val="Times New Roman"/>
        <charset val="134"/>
      </rPr>
      <t>=100%</t>
    </r>
    <r>
      <rPr>
        <sz val="16"/>
        <rFont val="方正仿宋_GBK"/>
        <charset val="134"/>
      </rPr>
      <t>；工程验收合格率（</t>
    </r>
    <r>
      <rPr>
        <sz val="16"/>
        <rFont val="Times New Roman"/>
        <charset val="134"/>
      </rPr>
      <t>%</t>
    </r>
    <r>
      <rPr>
        <sz val="16"/>
        <rFont val="方正仿宋_GBK"/>
        <charset val="134"/>
      </rPr>
      <t>）</t>
    </r>
    <r>
      <rPr>
        <sz val="16"/>
        <rFont val="Times New Roman"/>
        <charset val="134"/>
      </rPr>
      <t xml:space="preserve"> =100%</t>
    </r>
    <r>
      <rPr>
        <sz val="16"/>
        <rFont val="方正仿宋_GBK"/>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3</t>
    </r>
    <r>
      <rPr>
        <sz val="16"/>
        <rFont val="方正仿宋_GBK"/>
        <charset val="134"/>
      </rPr>
      <t>月；项目完成时限（月）</t>
    </r>
    <r>
      <rPr>
        <sz val="16"/>
        <rFont val="Times New Roman"/>
        <charset val="134"/>
      </rPr>
      <t>2024</t>
    </r>
    <r>
      <rPr>
        <sz val="16"/>
        <rFont val="方正仿宋_GBK"/>
        <charset val="134"/>
      </rPr>
      <t>年</t>
    </r>
    <r>
      <rPr>
        <sz val="16"/>
        <rFont val="Times New Roman"/>
        <charset val="134"/>
      </rPr>
      <t>6</t>
    </r>
    <r>
      <rPr>
        <sz val="16"/>
        <rFont val="方正仿宋_GBK"/>
        <charset val="134"/>
      </rPr>
      <t>月。</t>
    </r>
    <r>
      <rPr>
        <sz val="16"/>
        <rFont val="Times New Roman"/>
        <charset val="134"/>
      </rPr>
      <t xml:space="preserve">
4</t>
    </r>
    <r>
      <rPr>
        <sz val="16"/>
        <rFont val="方正仿宋_GBK"/>
        <charset val="134"/>
      </rPr>
      <t>、成本指标：购买托盘（元</t>
    </r>
    <r>
      <rPr>
        <sz val="16"/>
        <rFont val="Times New Roman"/>
        <charset val="134"/>
      </rPr>
      <t>/</t>
    </r>
    <r>
      <rPr>
        <sz val="16"/>
        <rFont val="方正仿宋_GBK"/>
        <charset val="134"/>
      </rPr>
      <t>个）</t>
    </r>
    <r>
      <rPr>
        <sz val="16"/>
        <rFont val="Times New Roman"/>
        <charset val="134"/>
      </rPr>
      <t>≤120</t>
    </r>
    <r>
      <rPr>
        <sz val="16"/>
        <rFont val="方正仿宋_GBK"/>
        <charset val="134"/>
      </rPr>
      <t>；冷库架子（元</t>
    </r>
    <r>
      <rPr>
        <sz val="16"/>
        <rFont val="Times New Roman"/>
        <charset val="134"/>
      </rPr>
      <t>/</t>
    </r>
    <r>
      <rPr>
        <sz val="16"/>
        <rFont val="方正仿宋_GBK"/>
        <charset val="134"/>
      </rPr>
      <t>套）</t>
    </r>
    <r>
      <rPr>
        <sz val="16"/>
        <rFont val="Times New Roman"/>
        <charset val="134"/>
      </rPr>
      <t>≤40000</t>
    </r>
    <r>
      <rPr>
        <sz val="16"/>
        <rFont val="方正仿宋_GBK"/>
        <charset val="134"/>
      </rPr>
      <t>；购买叉车（元</t>
    </r>
    <r>
      <rPr>
        <sz val="16"/>
        <rFont val="Times New Roman"/>
        <charset val="134"/>
      </rPr>
      <t>/</t>
    </r>
    <r>
      <rPr>
        <sz val="16"/>
        <rFont val="方正仿宋_GBK"/>
        <charset val="134"/>
      </rPr>
      <t>台）</t>
    </r>
    <r>
      <rPr>
        <sz val="16"/>
        <rFont val="Times New Roman"/>
        <charset val="134"/>
      </rPr>
      <t>≤180000</t>
    </r>
    <r>
      <rPr>
        <sz val="16"/>
        <rFont val="方正仿宋_GBK"/>
        <charset val="134"/>
      </rPr>
      <t>；购买框子（元</t>
    </r>
    <r>
      <rPr>
        <sz val="16"/>
        <rFont val="Times New Roman"/>
        <charset val="134"/>
      </rPr>
      <t>/</t>
    </r>
    <r>
      <rPr>
        <sz val="16"/>
        <rFont val="方正仿宋_GBK"/>
        <charset val="134"/>
      </rPr>
      <t>个）</t>
    </r>
    <r>
      <rPr>
        <sz val="16"/>
        <rFont val="Times New Roman"/>
        <charset val="134"/>
      </rPr>
      <t>≤20</t>
    </r>
    <r>
      <rPr>
        <sz val="16"/>
        <rFont val="方正仿宋_GBK"/>
        <charset val="134"/>
      </rPr>
      <t>；。</t>
    </r>
    <r>
      <rPr>
        <sz val="16"/>
        <rFont val="Times New Roman"/>
        <charset val="134"/>
      </rPr>
      <t xml:space="preserve">
5</t>
    </r>
    <r>
      <rPr>
        <sz val="16"/>
        <rFont val="方正仿宋_GBK"/>
        <charset val="134"/>
      </rPr>
      <t>、社会效益指标：受益脱贫户数（户）</t>
    </r>
    <r>
      <rPr>
        <sz val="16"/>
        <rFont val="Times New Roman"/>
        <charset val="134"/>
      </rPr>
      <t>≥1</t>
    </r>
    <r>
      <rPr>
        <sz val="16"/>
        <rFont val="方正仿宋_GBK"/>
        <charset val="134"/>
      </rPr>
      <t>户；</t>
    </r>
    <r>
      <rPr>
        <sz val="16"/>
        <rFont val="Times New Roman"/>
        <charset val="134"/>
      </rPr>
      <t xml:space="preserve">
6</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</si>
  <si>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t>HS014</t>
  </si>
  <si>
    <r>
      <rPr>
        <sz val="16"/>
        <rFont val="方正仿宋_GBK"/>
        <charset val="134"/>
      </rPr>
      <t>和硕县苏哈特乡烘干房煤改电项目建设项目</t>
    </r>
  </si>
  <si>
    <r>
      <rPr>
        <sz val="16"/>
        <rFont val="方正仿宋_GBK"/>
        <charset val="134"/>
      </rPr>
      <t>苏哈特乡</t>
    </r>
  </si>
  <si>
    <r>
      <rPr>
        <b/>
        <sz val="16"/>
        <rFont val="方正仿宋_GBK"/>
        <charset val="134"/>
      </rPr>
      <t>项目总投资：</t>
    </r>
    <r>
      <rPr>
        <sz val="16"/>
        <rFont val="Times New Roman"/>
        <charset val="134"/>
      </rPr>
      <t>20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3</t>
    </r>
    <r>
      <rPr>
        <sz val="16"/>
        <rFont val="方正仿宋_GBK"/>
        <charset val="134"/>
      </rPr>
      <t>座</t>
    </r>
    <r>
      <rPr>
        <sz val="16"/>
        <rFont val="Times New Roman"/>
        <charset val="134"/>
      </rPr>
      <t xml:space="preserve">
</t>
    </r>
    <r>
      <rPr>
        <sz val="16"/>
        <rFont val="方正仿宋_GBK"/>
        <charset val="134"/>
      </rPr>
      <t>为进一步盘活闲置资产，计划将</t>
    </r>
    <r>
      <rPr>
        <sz val="16"/>
        <rFont val="Times New Roman"/>
        <charset val="134"/>
      </rPr>
      <t>3</t>
    </r>
    <r>
      <rPr>
        <sz val="16"/>
        <rFont val="方正仿宋_GBK"/>
        <charset val="134"/>
      </rPr>
      <t>座烘干房传统燃煤烤房实施改造采用空气能热泵烤房。</t>
    </r>
  </si>
  <si>
    <r>
      <t>1</t>
    </r>
    <r>
      <rPr>
        <sz val="16"/>
        <rFont val="方正仿宋_GBK"/>
        <charset val="134"/>
      </rPr>
      <t>、数量指标：购买空气能热泵（个）</t>
    </r>
    <r>
      <rPr>
        <sz val="16"/>
        <rFont val="Times New Roman"/>
        <charset val="134"/>
      </rPr>
      <t>≥3</t>
    </r>
    <r>
      <rPr>
        <sz val="16"/>
        <rFont val="方正仿宋_GBK"/>
        <charset val="134"/>
      </rPr>
      <t>；</t>
    </r>
    <r>
      <rPr>
        <sz val="16"/>
        <rFont val="Times New Roman"/>
        <charset val="134"/>
      </rPr>
      <t xml:space="preserve">
2</t>
    </r>
    <r>
      <rPr>
        <sz val="16"/>
        <rFont val="方正仿宋_GBK"/>
        <charset val="134"/>
      </rPr>
      <t>、质量指标：工程验收率（</t>
    </r>
    <r>
      <rPr>
        <sz val="16"/>
        <rFont val="Times New Roman"/>
        <charset val="134"/>
      </rPr>
      <t>%</t>
    </r>
    <r>
      <rPr>
        <sz val="16"/>
        <rFont val="方正仿宋_GBK"/>
        <charset val="134"/>
      </rPr>
      <t>）</t>
    </r>
    <r>
      <rPr>
        <sz val="16"/>
        <rFont val="Times New Roman"/>
        <charset val="134"/>
      </rPr>
      <t>=100%</t>
    </r>
    <r>
      <rPr>
        <sz val="16"/>
        <rFont val="方正仿宋_GBK"/>
        <charset val="134"/>
      </rPr>
      <t>；工程验收合格率（</t>
    </r>
    <r>
      <rPr>
        <sz val="16"/>
        <rFont val="Times New Roman"/>
        <charset val="134"/>
      </rPr>
      <t>%</t>
    </r>
    <r>
      <rPr>
        <sz val="16"/>
        <rFont val="方正仿宋_GBK"/>
        <charset val="134"/>
      </rPr>
      <t>）</t>
    </r>
    <r>
      <rPr>
        <sz val="16"/>
        <rFont val="Times New Roman"/>
        <charset val="134"/>
      </rPr>
      <t xml:space="preserve"> =100%</t>
    </r>
    <r>
      <rPr>
        <sz val="16"/>
        <rFont val="方正仿宋_GBK"/>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3</t>
    </r>
    <r>
      <rPr>
        <sz val="16"/>
        <rFont val="方正仿宋_GBK"/>
        <charset val="134"/>
      </rPr>
      <t>月；项目完成时限（月）</t>
    </r>
    <r>
      <rPr>
        <sz val="16"/>
        <rFont val="Times New Roman"/>
        <charset val="134"/>
      </rPr>
      <t>2024</t>
    </r>
    <r>
      <rPr>
        <sz val="16"/>
        <rFont val="方正仿宋_GBK"/>
        <charset val="134"/>
      </rPr>
      <t>年</t>
    </r>
    <r>
      <rPr>
        <sz val="16"/>
        <rFont val="Times New Roman"/>
        <charset val="134"/>
      </rPr>
      <t>6</t>
    </r>
    <r>
      <rPr>
        <sz val="16"/>
        <rFont val="方正仿宋_GBK"/>
        <charset val="134"/>
      </rPr>
      <t>月。</t>
    </r>
    <r>
      <rPr>
        <sz val="16"/>
        <rFont val="Times New Roman"/>
        <charset val="134"/>
      </rPr>
      <t xml:space="preserve">
4</t>
    </r>
    <r>
      <rPr>
        <sz val="16"/>
        <rFont val="方正仿宋_GBK"/>
        <charset val="134"/>
      </rPr>
      <t>、成本指标：购买空气能热泵（元</t>
    </r>
    <r>
      <rPr>
        <sz val="16"/>
        <rFont val="Times New Roman"/>
        <charset val="134"/>
      </rPr>
      <t>/</t>
    </r>
    <r>
      <rPr>
        <sz val="16"/>
        <rFont val="方正仿宋_GBK"/>
        <charset val="134"/>
      </rPr>
      <t>个）</t>
    </r>
    <r>
      <rPr>
        <sz val="16"/>
        <rFont val="Times New Roman"/>
        <charset val="134"/>
      </rPr>
      <t>≤60000</t>
    </r>
    <r>
      <rPr>
        <sz val="16"/>
        <rFont val="方正仿宋_GBK"/>
        <charset val="134"/>
      </rPr>
      <t>。</t>
    </r>
    <r>
      <rPr>
        <sz val="16"/>
        <rFont val="Times New Roman"/>
        <charset val="134"/>
      </rPr>
      <t xml:space="preserve">
5</t>
    </r>
    <r>
      <rPr>
        <sz val="16"/>
        <rFont val="方正仿宋_GBK"/>
        <charset val="134"/>
      </rPr>
      <t>、社会效益指标：受益脱贫户数（户）</t>
    </r>
    <r>
      <rPr>
        <sz val="16"/>
        <rFont val="Times New Roman"/>
        <charset val="134"/>
      </rPr>
      <t>≥1</t>
    </r>
    <r>
      <rPr>
        <sz val="16"/>
        <rFont val="方正仿宋_GBK"/>
        <charset val="134"/>
      </rPr>
      <t>户；</t>
    </r>
    <r>
      <rPr>
        <sz val="16"/>
        <rFont val="Times New Roman"/>
        <charset val="134"/>
      </rPr>
      <t xml:space="preserve">
6</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</si>
  <si>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项目建成后，可将烘干房盘活，带动本地群众延伸辣椒产业，提升农民增收。</t>
    </r>
  </si>
  <si>
    <t>HS015</t>
  </si>
  <si>
    <r>
      <rPr>
        <sz val="16"/>
        <rFont val="方正仿宋_GBK"/>
        <charset val="134"/>
      </rPr>
      <t>和硕县苏哈特乡肖然托勒盖村辣椒烘干房建设项目</t>
    </r>
  </si>
  <si>
    <r>
      <rPr>
        <sz val="16"/>
        <rFont val="方正仿宋_GBK"/>
        <charset val="134"/>
      </rPr>
      <t>苏哈特乡肖然托勒盖村</t>
    </r>
  </si>
  <si>
    <r>
      <rPr>
        <b/>
        <sz val="16"/>
        <rFont val="方正仿宋_GBK"/>
        <charset val="134"/>
      </rPr>
      <t>项目总投资：</t>
    </r>
    <r>
      <rPr>
        <sz val="16"/>
        <rFont val="Times New Roman"/>
        <charset val="134"/>
      </rPr>
      <t>150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2</t>
    </r>
    <r>
      <rPr>
        <sz val="16"/>
        <rFont val="方正仿宋_GBK"/>
        <charset val="134"/>
      </rPr>
      <t>个</t>
    </r>
    <r>
      <rPr>
        <sz val="16"/>
        <rFont val="Times New Roman"/>
        <charset val="134"/>
      </rPr>
      <t xml:space="preserve">
</t>
    </r>
    <r>
      <rPr>
        <sz val="16"/>
        <rFont val="方正仿宋_GBK"/>
        <charset val="134"/>
      </rPr>
      <t>购买辣椒烘干机</t>
    </r>
    <r>
      <rPr>
        <sz val="16"/>
        <rFont val="Times New Roman"/>
        <charset val="134"/>
      </rPr>
      <t>2</t>
    </r>
    <r>
      <rPr>
        <sz val="16"/>
        <rFont val="方正仿宋_GBK"/>
        <charset val="134"/>
      </rPr>
      <t>个，</t>
    </r>
    <r>
      <rPr>
        <sz val="16"/>
        <rFont val="Times New Roman"/>
        <charset val="134"/>
      </rPr>
      <t>60T</t>
    </r>
    <r>
      <rPr>
        <sz val="16"/>
        <rFont val="方正仿宋_GBK"/>
        <charset val="134"/>
      </rPr>
      <t>地磅</t>
    </r>
    <r>
      <rPr>
        <sz val="16"/>
        <rFont val="Times New Roman"/>
        <charset val="134"/>
      </rPr>
      <t>1</t>
    </r>
    <r>
      <rPr>
        <sz val="16"/>
        <rFont val="方正仿宋_GBK"/>
        <charset val="134"/>
      </rPr>
      <t>个，</t>
    </r>
    <r>
      <rPr>
        <sz val="16"/>
        <rFont val="Times New Roman"/>
        <charset val="134"/>
      </rPr>
      <t>1200kva</t>
    </r>
    <r>
      <rPr>
        <sz val="16"/>
        <rFont val="方正仿宋_GBK"/>
        <charset val="134"/>
      </rPr>
      <t>变压器</t>
    </r>
    <r>
      <rPr>
        <sz val="16"/>
        <rFont val="Times New Roman"/>
        <charset val="134"/>
      </rPr>
      <t>1</t>
    </r>
    <r>
      <rPr>
        <sz val="16"/>
        <rFont val="方正仿宋_GBK"/>
        <charset val="134"/>
      </rPr>
      <t>个，厂房</t>
    </r>
    <r>
      <rPr>
        <sz val="16"/>
        <rFont val="Times New Roman"/>
        <charset val="134"/>
      </rPr>
      <t>1900</t>
    </r>
    <r>
      <rPr>
        <sz val="16"/>
        <rFont val="方正仿宋_GBK"/>
        <charset val="134"/>
      </rPr>
      <t>平方米。</t>
    </r>
  </si>
  <si>
    <r>
      <rPr>
        <sz val="16"/>
        <rFont val="方正仿宋_GBK"/>
        <charset val="134"/>
      </rPr>
      <t>个</t>
    </r>
  </si>
  <si>
    <r>
      <t>1</t>
    </r>
    <r>
      <rPr>
        <sz val="16"/>
        <rFont val="方正仿宋_GBK"/>
        <charset val="134"/>
      </rPr>
      <t>、数量指标：新建厂房（平方米）</t>
    </r>
    <r>
      <rPr>
        <sz val="16"/>
        <rFont val="Times New Roman"/>
        <charset val="134"/>
      </rPr>
      <t>≥1900</t>
    </r>
    <r>
      <rPr>
        <sz val="16"/>
        <rFont val="方正仿宋_GBK"/>
        <charset val="134"/>
      </rPr>
      <t>；</t>
    </r>
    <r>
      <rPr>
        <sz val="16"/>
        <rFont val="Times New Roman"/>
        <charset val="134"/>
      </rPr>
      <t>1200Kva</t>
    </r>
    <r>
      <rPr>
        <sz val="16"/>
        <rFont val="方正仿宋_GBK"/>
        <charset val="134"/>
      </rPr>
      <t>变压器（个）</t>
    </r>
    <r>
      <rPr>
        <sz val="16"/>
        <rFont val="Times New Roman"/>
        <charset val="134"/>
      </rPr>
      <t>≥1</t>
    </r>
    <r>
      <rPr>
        <sz val="16"/>
        <rFont val="方正仿宋_GBK"/>
        <charset val="134"/>
      </rPr>
      <t>；辣椒烘干机（个）</t>
    </r>
    <r>
      <rPr>
        <sz val="16"/>
        <rFont val="Times New Roman"/>
        <charset val="134"/>
      </rPr>
      <t>≥2</t>
    </r>
    <r>
      <rPr>
        <sz val="16"/>
        <rFont val="方正仿宋_GBK"/>
        <charset val="134"/>
      </rPr>
      <t>；</t>
    </r>
    <r>
      <rPr>
        <sz val="16"/>
        <rFont val="Times New Roman"/>
        <charset val="134"/>
      </rPr>
      <t>60T</t>
    </r>
    <r>
      <rPr>
        <sz val="16"/>
        <rFont val="方正仿宋_GBK"/>
        <charset val="134"/>
      </rPr>
      <t>地磅（个）</t>
    </r>
    <r>
      <rPr>
        <sz val="16"/>
        <rFont val="Times New Roman"/>
        <charset val="134"/>
      </rPr>
      <t>≥1</t>
    </r>
    <r>
      <rPr>
        <sz val="16"/>
        <rFont val="方正仿宋_GBK"/>
        <charset val="134"/>
      </rPr>
      <t>；</t>
    </r>
    <r>
      <rPr>
        <sz val="16"/>
        <rFont val="Times New Roman"/>
        <charset val="134"/>
      </rPr>
      <t xml:space="preserve">
2</t>
    </r>
    <r>
      <rPr>
        <sz val="16"/>
        <rFont val="方正仿宋_GBK"/>
        <charset val="134"/>
      </rPr>
      <t>、质量指标：工程验收率（</t>
    </r>
    <r>
      <rPr>
        <sz val="16"/>
        <rFont val="Times New Roman"/>
        <charset val="134"/>
      </rPr>
      <t>%</t>
    </r>
    <r>
      <rPr>
        <sz val="16"/>
        <rFont val="方正仿宋_GBK"/>
        <charset val="134"/>
      </rPr>
      <t>）</t>
    </r>
    <r>
      <rPr>
        <sz val="16"/>
        <rFont val="Times New Roman"/>
        <charset val="134"/>
      </rPr>
      <t>=100%</t>
    </r>
    <r>
      <rPr>
        <sz val="16"/>
        <rFont val="方正仿宋_GBK"/>
        <charset val="134"/>
      </rPr>
      <t>；工程验收合格率（</t>
    </r>
    <r>
      <rPr>
        <sz val="16"/>
        <rFont val="Times New Roman"/>
        <charset val="134"/>
      </rPr>
      <t>%</t>
    </r>
    <r>
      <rPr>
        <sz val="16"/>
        <rFont val="方正仿宋_GBK"/>
        <charset val="134"/>
      </rPr>
      <t>）</t>
    </r>
    <r>
      <rPr>
        <sz val="16"/>
        <rFont val="Times New Roman"/>
        <charset val="134"/>
      </rPr>
      <t xml:space="preserve"> =100%</t>
    </r>
    <r>
      <rPr>
        <sz val="16"/>
        <rFont val="方正仿宋_GBK"/>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3</t>
    </r>
    <r>
      <rPr>
        <sz val="16"/>
        <rFont val="方正仿宋_GBK"/>
        <charset val="134"/>
      </rPr>
      <t>月；项目完成时限（月）</t>
    </r>
    <r>
      <rPr>
        <sz val="16"/>
        <rFont val="Times New Roman"/>
        <charset val="134"/>
      </rPr>
      <t>2024</t>
    </r>
    <r>
      <rPr>
        <sz val="16"/>
        <rFont val="方正仿宋_GBK"/>
        <charset val="134"/>
      </rPr>
      <t>年</t>
    </r>
    <r>
      <rPr>
        <sz val="16"/>
        <rFont val="Times New Roman"/>
        <charset val="134"/>
      </rPr>
      <t>6</t>
    </r>
    <r>
      <rPr>
        <sz val="16"/>
        <rFont val="方正仿宋_GBK"/>
        <charset val="134"/>
      </rPr>
      <t>月。</t>
    </r>
    <r>
      <rPr>
        <sz val="16"/>
        <rFont val="Times New Roman"/>
        <charset val="134"/>
      </rPr>
      <t xml:space="preserve">
4</t>
    </r>
    <r>
      <rPr>
        <sz val="16"/>
        <rFont val="方正仿宋_GBK"/>
        <charset val="134"/>
      </rPr>
      <t>、成本指标：辣椒烘干机（元</t>
    </r>
    <r>
      <rPr>
        <sz val="16"/>
        <rFont val="Times New Roman"/>
        <charset val="134"/>
      </rPr>
      <t>/</t>
    </r>
    <r>
      <rPr>
        <sz val="16"/>
        <rFont val="方正仿宋_GBK"/>
        <charset val="134"/>
      </rPr>
      <t>个）</t>
    </r>
    <r>
      <rPr>
        <sz val="16"/>
        <rFont val="Times New Roman"/>
        <charset val="134"/>
      </rPr>
      <t>≤150000</t>
    </r>
    <r>
      <rPr>
        <sz val="16"/>
        <rFont val="方正仿宋_GBK"/>
        <charset val="134"/>
      </rPr>
      <t>；</t>
    </r>
    <r>
      <rPr>
        <sz val="16"/>
        <rFont val="Times New Roman"/>
        <charset val="134"/>
      </rPr>
      <t>1200Kva</t>
    </r>
    <r>
      <rPr>
        <sz val="16"/>
        <rFont val="方正仿宋_GBK"/>
        <charset val="134"/>
      </rPr>
      <t>变压器（元</t>
    </r>
    <r>
      <rPr>
        <sz val="16"/>
        <rFont val="Times New Roman"/>
        <charset val="134"/>
      </rPr>
      <t>/</t>
    </r>
    <r>
      <rPr>
        <sz val="16"/>
        <rFont val="方正仿宋_GBK"/>
        <charset val="134"/>
      </rPr>
      <t>个）</t>
    </r>
    <r>
      <rPr>
        <sz val="16"/>
        <rFont val="Times New Roman"/>
        <charset val="134"/>
      </rPr>
      <t>≤</t>
    </r>
    <r>
      <rPr>
        <sz val="16"/>
        <rFont val="方正仿宋_GBK"/>
        <charset val="134"/>
      </rPr>
      <t>。</t>
    </r>
    <r>
      <rPr>
        <sz val="16"/>
        <rFont val="Times New Roman"/>
        <charset val="134"/>
      </rPr>
      <t>60T</t>
    </r>
    <r>
      <rPr>
        <sz val="16"/>
        <rFont val="方正仿宋_GBK"/>
        <charset val="134"/>
      </rPr>
      <t>地磅（元</t>
    </r>
    <r>
      <rPr>
        <sz val="16"/>
        <rFont val="Times New Roman"/>
        <charset val="134"/>
      </rPr>
      <t>/</t>
    </r>
    <r>
      <rPr>
        <sz val="16"/>
        <rFont val="方正仿宋_GBK"/>
        <charset val="134"/>
      </rPr>
      <t>个）</t>
    </r>
    <r>
      <rPr>
        <sz val="16"/>
        <rFont val="Times New Roman"/>
        <charset val="134"/>
      </rPr>
      <t>≤</t>
    </r>
    <r>
      <rPr>
        <sz val="16"/>
        <rFont val="方正仿宋_GBK"/>
        <charset val="134"/>
      </rPr>
      <t>。新建厂房（元</t>
    </r>
    <r>
      <rPr>
        <sz val="16"/>
        <rFont val="Times New Roman"/>
        <charset val="134"/>
      </rPr>
      <t>/</t>
    </r>
    <r>
      <rPr>
        <sz val="16"/>
        <rFont val="方正仿宋_GBK"/>
        <charset val="134"/>
      </rPr>
      <t>平方米）</t>
    </r>
    <r>
      <rPr>
        <sz val="16"/>
        <rFont val="Times New Roman"/>
        <charset val="134"/>
      </rPr>
      <t>≤</t>
    </r>
    <r>
      <rPr>
        <sz val="16"/>
        <rFont val="方正仿宋_GBK"/>
        <charset val="134"/>
      </rPr>
      <t>。</t>
    </r>
    <r>
      <rPr>
        <sz val="16"/>
        <rFont val="Times New Roman"/>
        <charset val="134"/>
      </rPr>
      <t xml:space="preserve">
5</t>
    </r>
    <r>
      <rPr>
        <sz val="16"/>
        <rFont val="方正仿宋_GBK"/>
        <charset val="134"/>
      </rPr>
      <t>、社会效益指标：受益脱贫户数（户）</t>
    </r>
    <r>
      <rPr>
        <sz val="16"/>
        <rFont val="Times New Roman"/>
        <charset val="134"/>
      </rPr>
      <t>≥20</t>
    </r>
    <r>
      <rPr>
        <sz val="16"/>
        <rFont val="方正仿宋_GBK"/>
        <charset val="134"/>
      </rPr>
      <t>户；</t>
    </r>
    <r>
      <rPr>
        <sz val="16"/>
        <rFont val="Times New Roman"/>
        <charset val="134"/>
      </rPr>
      <t xml:space="preserve">
6</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</si>
  <si>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项目建设完成后，资产属于村集体，由村成立合作社自主经营，所得收益一是用于壮大村集体经济及发展村级公益事业；二是可带动</t>
    </r>
    <r>
      <rPr>
        <sz val="16"/>
        <rFont val="Times New Roman"/>
        <charset val="134"/>
      </rPr>
      <t>20</t>
    </r>
    <r>
      <rPr>
        <sz val="16"/>
        <rFont val="方正仿宋_GBK"/>
        <charset val="134"/>
      </rPr>
      <t>名劳动力就业。</t>
    </r>
  </si>
  <si>
    <t>HS016</t>
  </si>
  <si>
    <r>
      <rPr>
        <sz val="16"/>
        <rFont val="方正仿宋_GBK"/>
        <charset val="134"/>
      </rPr>
      <t>和硕县畜牧产品加工厂建设项目</t>
    </r>
  </si>
  <si>
    <r>
      <rPr>
        <sz val="16"/>
        <rFont val="方正仿宋_GBK"/>
        <charset val="134"/>
      </rPr>
      <t>和硕县</t>
    </r>
  </si>
  <si>
    <r>
      <rPr>
        <b/>
        <sz val="16"/>
        <rFont val="方正仿宋_GBK"/>
        <charset val="134"/>
      </rPr>
      <t>项目总投资：</t>
    </r>
    <r>
      <rPr>
        <sz val="16"/>
        <rFont val="Times New Roman"/>
        <charset val="134"/>
      </rPr>
      <t>4000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9520</t>
    </r>
    <r>
      <rPr>
        <sz val="16"/>
        <rFont val="方正仿宋_GBK"/>
        <charset val="134"/>
      </rPr>
      <t>平方米</t>
    </r>
    <r>
      <rPr>
        <sz val="16"/>
        <rFont val="Times New Roman"/>
        <charset val="134"/>
      </rPr>
      <t xml:space="preserve">
</t>
    </r>
    <r>
      <rPr>
        <sz val="16"/>
        <rFont val="方正仿宋_GBK"/>
        <charset val="134"/>
      </rPr>
      <t>项目建设资金</t>
    </r>
    <r>
      <rPr>
        <sz val="16"/>
        <rFont val="Times New Roman"/>
        <charset val="134"/>
      </rPr>
      <t>4000</t>
    </r>
    <r>
      <rPr>
        <sz val="16"/>
        <rFont val="方正仿宋_GBK"/>
        <charset val="134"/>
      </rPr>
      <t>万元，乡村振兴项目资金</t>
    </r>
    <r>
      <rPr>
        <sz val="16"/>
        <rFont val="Times New Roman"/>
        <charset val="134"/>
      </rPr>
      <t>3000</t>
    </r>
    <r>
      <rPr>
        <sz val="16"/>
        <rFont val="方正仿宋_GBK"/>
        <charset val="134"/>
      </rPr>
      <t>万元，企业自筹资金</t>
    </r>
    <r>
      <rPr>
        <sz val="16"/>
        <rFont val="Times New Roman"/>
        <charset val="134"/>
      </rPr>
      <t>1000</t>
    </r>
    <r>
      <rPr>
        <sz val="16"/>
        <rFont val="方正仿宋_GBK"/>
        <charset val="134"/>
      </rPr>
      <t>万元。建设牛羊屠宰车间</t>
    </r>
    <r>
      <rPr>
        <sz val="16"/>
        <rFont val="Times New Roman"/>
        <charset val="134"/>
      </rPr>
      <t>6400</t>
    </r>
    <r>
      <rPr>
        <sz val="16"/>
        <rFont val="方正仿宋_GBK"/>
        <charset val="134"/>
      </rPr>
      <t>平方米，建设食品加工车间</t>
    </r>
    <r>
      <rPr>
        <sz val="16"/>
        <rFont val="Times New Roman"/>
        <charset val="134"/>
      </rPr>
      <t>1500</t>
    </r>
    <r>
      <rPr>
        <sz val="16"/>
        <rFont val="方正仿宋_GBK"/>
        <charset val="134"/>
      </rPr>
      <t>平方米，无害化处理车间</t>
    </r>
    <r>
      <rPr>
        <sz val="16"/>
        <rFont val="Times New Roman"/>
        <charset val="134"/>
      </rPr>
      <t>40</t>
    </r>
    <r>
      <rPr>
        <sz val="16"/>
        <rFont val="方正仿宋_GBK"/>
        <charset val="134"/>
      </rPr>
      <t>平方米，粪污处理车间</t>
    </r>
    <r>
      <rPr>
        <sz val="16"/>
        <rFont val="Times New Roman"/>
        <charset val="134"/>
      </rPr>
      <t>720</t>
    </r>
    <r>
      <rPr>
        <sz val="16"/>
        <rFont val="方正仿宋_GBK"/>
        <charset val="134"/>
      </rPr>
      <t>平方米，污水处理站</t>
    </r>
    <r>
      <rPr>
        <sz val="16"/>
        <rFont val="Times New Roman"/>
        <charset val="134"/>
      </rPr>
      <t>880</t>
    </r>
    <r>
      <rPr>
        <sz val="16"/>
        <rFont val="方正仿宋_GBK"/>
        <charset val="134"/>
      </rPr>
      <t>平方米，配套建设材料库、锅炉房、消防水池及泵房、排水、供热、电气及消防管网等配套附属设施。</t>
    </r>
  </si>
  <si>
    <r>
      <rPr>
        <sz val="16"/>
        <rFont val="方正仿宋_GBK"/>
        <charset val="134"/>
      </rPr>
      <t>特吾里克镇人民政府</t>
    </r>
  </si>
  <si>
    <r>
      <rPr>
        <sz val="16"/>
        <rFont val="方正仿宋_GBK"/>
        <charset val="134"/>
      </rPr>
      <t>王泽</t>
    </r>
    <r>
      <rPr>
        <sz val="16"/>
        <rFont val="Times New Roman"/>
        <charset val="134"/>
      </rPr>
      <t xml:space="preserve">
</t>
    </r>
    <r>
      <rPr>
        <sz val="16"/>
        <rFont val="方正仿宋_GBK"/>
        <charset val="134"/>
      </rPr>
      <t>李勇</t>
    </r>
    <r>
      <rPr>
        <sz val="16"/>
        <rFont val="Times New Roman"/>
        <charset val="134"/>
      </rPr>
      <t xml:space="preserve">
</t>
    </r>
    <r>
      <rPr>
        <sz val="16"/>
        <rFont val="方正仿宋_GBK"/>
        <charset val="134"/>
      </rPr>
      <t>孙欣楠</t>
    </r>
  </si>
  <si>
    <r>
      <rPr>
        <sz val="16"/>
        <rFont val="方正仿宋_GBK"/>
        <charset val="134"/>
      </rPr>
      <t>（</t>
    </r>
    <r>
      <rPr>
        <sz val="16"/>
        <rFont val="Times New Roman"/>
        <charset val="134"/>
      </rPr>
      <t>1</t>
    </r>
    <r>
      <rPr>
        <sz val="16"/>
        <rFont val="方正仿宋_GBK"/>
        <charset val="134"/>
      </rPr>
      <t>）牛、羊屠宰车间建筑面积：</t>
    </r>
    <r>
      <rPr>
        <sz val="16"/>
        <rFont val="Times New Roman"/>
        <charset val="134"/>
      </rPr>
      <t>6400.00</t>
    </r>
    <r>
      <rPr>
        <sz val="16"/>
        <rFont val="方正仿宋_GBK"/>
        <charset val="134"/>
      </rPr>
      <t>㎡，层数为地上一层，局部二层，配套牛羊屠宰、分割、制冷设备</t>
    </r>
    <r>
      <rPr>
        <sz val="16"/>
        <rFont val="Times New Roman"/>
        <charset val="134"/>
      </rPr>
      <t>1</t>
    </r>
    <r>
      <rPr>
        <sz val="16"/>
        <rFont val="方正仿宋_GBK"/>
        <charset val="134"/>
      </rPr>
      <t>套；</t>
    </r>
    <r>
      <rPr>
        <sz val="16"/>
        <rFont val="Times New Roman"/>
        <charset val="134"/>
      </rPr>
      <t xml:space="preserve">
</t>
    </r>
    <r>
      <rPr>
        <sz val="16"/>
        <rFont val="方正仿宋_GBK"/>
        <charset val="134"/>
      </rPr>
      <t>（</t>
    </r>
    <r>
      <rPr>
        <sz val="16"/>
        <rFont val="Times New Roman"/>
        <charset val="134"/>
      </rPr>
      <t>2</t>
    </r>
    <r>
      <rPr>
        <sz val="16"/>
        <rFont val="方正仿宋_GBK"/>
        <charset val="134"/>
      </rPr>
      <t>）食品加工车间：建筑面积</t>
    </r>
    <r>
      <rPr>
        <sz val="16"/>
        <rFont val="Times New Roman"/>
        <charset val="134"/>
      </rPr>
      <t>1500.00</t>
    </r>
    <r>
      <rPr>
        <sz val="16"/>
        <rFont val="方正仿宋_GBK"/>
        <charset val="134"/>
      </rPr>
      <t>㎡，层数为地上一层，局部二层；</t>
    </r>
    <r>
      <rPr>
        <sz val="16"/>
        <rFont val="Times New Roman"/>
        <charset val="134"/>
      </rPr>
      <t xml:space="preserve">
</t>
    </r>
    <r>
      <rPr>
        <sz val="16"/>
        <rFont val="方正仿宋_GBK"/>
        <charset val="134"/>
      </rPr>
      <t>（</t>
    </r>
    <r>
      <rPr>
        <sz val="16"/>
        <rFont val="Times New Roman"/>
        <charset val="134"/>
      </rPr>
      <t>3</t>
    </r>
    <r>
      <rPr>
        <sz val="16"/>
        <rFont val="方正仿宋_GBK"/>
        <charset val="134"/>
      </rPr>
      <t>）无害化处理间：建筑面积</t>
    </r>
    <r>
      <rPr>
        <sz val="16"/>
        <rFont val="Times New Roman"/>
        <charset val="134"/>
      </rPr>
      <t>40.00</t>
    </r>
    <r>
      <rPr>
        <sz val="16"/>
        <rFont val="方正仿宋_GBK"/>
        <charset val="134"/>
      </rPr>
      <t>㎡，层数为地上一层；</t>
    </r>
    <r>
      <rPr>
        <sz val="16"/>
        <rFont val="Times New Roman"/>
        <charset val="134"/>
      </rPr>
      <t xml:space="preserve">
</t>
    </r>
    <r>
      <rPr>
        <sz val="16"/>
        <rFont val="方正仿宋_GBK"/>
        <charset val="134"/>
      </rPr>
      <t>（</t>
    </r>
    <r>
      <rPr>
        <sz val="16"/>
        <rFont val="Times New Roman"/>
        <charset val="134"/>
      </rPr>
      <t>4</t>
    </r>
    <r>
      <rPr>
        <sz val="16"/>
        <rFont val="方正仿宋_GBK"/>
        <charset val="134"/>
      </rPr>
      <t>）粪污处理间：建筑面积</t>
    </r>
    <r>
      <rPr>
        <sz val="16"/>
        <rFont val="Times New Roman"/>
        <charset val="134"/>
      </rPr>
      <t>720.00</t>
    </r>
    <r>
      <rPr>
        <sz val="16"/>
        <rFont val="方正仿宋_GBK"/>
        <charset val="134"/>
      </rPr>
      <t>㎡，层数为地上一层；</t>
    </r>
    <r>
      <rPr>
        <sz val="16"/>
        <rFont val="Times New Roman"/>
        <charset val="134"/>
      </rPr>
      <t xml:space="preserve">
</t>
    </r>
    <r>
      <rPr>
        <sz val="16"/>
        <rFont val="方正仿宋_GBK"/>
        <charset val="134"/>
      </rPr>
      <t>（</t>
    </r>
    <r>
      <rPr>
        <sz val="16"/>
        <rFont val="Times New Roman"/>
        <charset val="134"/>
      </rPr>
      <t>5</t>
    </r>
    <r>
      <rPr>
        <sz val="16"/>
        <rFont val="方正仿宋_GBK"/>
        <charset val="134"/>
      </rPr>
      <t>）公用工程间：包含包材库、配电室、锅炉房、消防水池及泵房，建筑面积</t>
    </r>
    <r>
      <rPr>
        <sz val="16"/>
        <rFont val="Times New Roman"/>
        <charset val="134"/>
      </rPr>
      <t>1300.00</t>
    </r>
    <r>
      <rPr>
        <sz val="16"/>
        <rFont val="方正仿宋_GBK"/>
        <charset val="134"/>
      </rPr>
      <t>㎡，层数为地下一层，地上一层，变配电、锅炉设备、消防设备各</t>
    </r>
    <r>
      <rPr>
        <sz val="16"/>
        <rFont val="Times New Roman"/>
        <charset val="134"/>
      </rPr>
      <t>1</t>
    </r>
    <r>
      <rPr>
        <sz val="16"/>
        <rFont val="方正仿宋_GBK"/>
        <charset val="134"/>
      </rPr>
      <t>套；</t>
    </r>
    <r>
      <rPr>
        <sz val="16"/>
        <rFont val="Times New Roman"/>
        <charset val="134"/>
      </rPr>
      <t xml:space="preserve">
</t>
    </r>
    <r>
      <rPr>
        <sz val="16"/>
        <rFont val="方正仿宋_GBK"/>
        <charset val="134"/>
      </rPr>
      <t>（</t>
    </r>
    <r>
      <rPr>
        <sz val="16"/>
        <rFont val="Times New Roman"/>
        <charset val="134"/>
      </rPr>
      <t>6</t>
    </r>
    <r>
      <rPr>
        <sz val="16"/>
        <rFont val="方正仿宋_GBK"/>
        <charset val="134"/>
      </rPr>
      <t>）污水处理站：建筑面积</t>
    </r>
    <r>
      <rPr>
        <sz val="16"/>
        <rFont val="Times New Roman"/>
        <charset val="134"/>
      </rPr>
      <t>880.00</t>
    </r>
    <r>
      <rPr>
        <sz val="16"/>
        <rFont val="方正仿宋_GBK"/>
        <charset val="134"/>
      </rPr>
      <t>㎡，层数为地上</t>
    </r>
    <r>
      <rPr>
        <sz val="16"/>
        <rFont val="Times New Roman"/>
        <charset val="134"/>
      </rPr>
      <t>1</t>
    </r>
    <r>
      <rPr>
        <sz val="16"/>
        <rFont val="方正仿宋_GBK"/>
        <charset val="134"/>
      </rPr>
      <t>层，并配套相应设备</t>
    </r>
    <r>
      <rPr>
        <sz val="16"/>
        <rFont val="Times New Roman"/>
        <charset val="134"/>
      </rPr>
      <t>1</t>
    </r>
    <r>
      <rPr>
        <sz val="16"/>
        <rFont val="方正仿宋_GBK"/>
        <charset val="134"/>
      </rPr>
      <t>套；（</t>
    </r>
    <r>
      <rPr>
        <sz val="16"/>
        <rFont val="Times New Roman"/>
        <charset val="134"/>
      </rPr>
      <t>7</t>
    </r>
    <r>
      <rPr>
        <sz val="16"/>
        <rFont val="方正仿宋_GBK"/>
        <charset val="134"/>
      </rPr>
      <t>）综合楼：建筑面积</t>
    </r>
    <r>
      <rPr>
        <sz val="16"/>
        <rFont val="Times New Roman"/>
        <charset val="134"/>
      </rPr>
      <t>1150.00</t>
    </r>
    <r>
      <rPr>
        <sz val="16"/>
        <rFont val="方正仿宋_GBK"/>
        <charset val="134"/>
      </rPr>
      <t>㎡，层数为地上</t>
    </r>
    <r>
      <rPr>
        <sz val="16"/>
        <rFont val="Times New Roman"/>
        <charset val="134"/>
      </rPr>
      <t>1</t>
    </r>
    <r>
      <rPr>
        <sz val="16"/>
        <rFont val="方正仿宋_GBK"/>
        <charset val="134"/>
      </rPr>
      <t>层；（</t>
    </r>
    <r>
      <rPr>
        <sz val="16"/>
        <rFont val="Times New Roman"/>
        <charset val="134"/>
      </rPr>
      <t>8</t>
    </r>
    <r>
      <rPr>
        <sz val="16"/>
        <rFont val="方正仿宋_GBK"/>
        <charset val="134"/>
      </rPr>
      <t>）门卫室两座，建筑面积分别为</t>
    </r>
    <r>
      <rPr>
        <sz val="16"/>
        <rFont val="Times New Roman"/>
        <charset val="134"/>
      </rPr>
      <t>50</t>
    </r>
    <r>
      <rPr>
        <sz val="16"/>
        <rFont val="方正仿宋_GBK"/>
        <charset val="134"/>
      </rPr>
      <t>㎡、</t>
    </r>
    <r>
      <rPr>
        <sz val="16"/>
        <rFont val="Times New Roman"/>
        <charset val="134"/>
      </rPr>
      <t>60</t>
    </r>
    <r>
      <rPr>
        <sz val="16"/>
        <rFont val="方正仿宋_GBK"/>
        <charset val="134"/>
      </rPr>
      <t>㎡，层数均为地上</t>
    </r>
    <r>
      <rPr>
        <sz val="16"/>
        <rFont val="Times New Roman"/>
        <charset val="134"/>
      </rPr>
      <t>1</t>
    </r>
    <r>
      <rPr>
        <sz val="16"/>
        <rFont val="方正仿宋_GBK"/>
        <charset val="134"/>
      </rPr>
      <t>层；</t>
    </r>
    <r>
      <rPr>
        <sz val="16"/>
        <rFont val="Times New Roman"/>
        <charset val="134"/>
      </rPr>
      <t xml:space="preserve">
</t>
    </r>
    <r>
      <rPr>
        <sz val="16"/>
        <rFont val="方正仿宋_GBK"/>
        <charset val="134"/>
      </rPr>
      <t>（</t>
    </r>
    <r>
      <rPr>
        <sz val="16"/>
        <rFont val="Times New Roman"/>
        <charset val="134"/>
      </rPr>
      <t>9</t>
    </r>
    <r>
      <rPr>
        <sz val="16"/>
        <rFont val="方正仿宋_GBK"/>
        <charset val="134"/>
      </rPr>
      <t>）厂区道路及硬化</t>
    </r>
    <r>
      <rPr>
        <sz val="16"/>
        <rFont val="Times New Roman"/>
        <charset val="134"/>
      </rPr>
      <t>13240.00</t>
    </r>
    <r>
      <rPr>
        <sz val="16"/>
        <rFont val="方正仿宋_GBK"/>
        <charset val="134"/>
      </rPr>
      <t>㎡；厂区绿化</t>
    </r>
    <r>
      <rPr>
        <sz val="16"/>
        <rFont val="Times New Roman"/>
        <charset val="134"/>
      </rPr>
      <t>6000.00</t>
    </r>
    <r>
      <rPr>
        <sz val="16"/>
        <rFont val="方正仿宋_GBK"/>
        <charset val="134"/>
      </rPr>
      <t>㎡；排水、供热、电气及消防管网等配套附属设施；</t>
    </r>
    <r>
      <rPr>
        <sz val="16"/>
        <rFont val="Times New Roman"/>
        <charset val="134"/>
      </rPr>
      <t xml:space="preserve">
</t>
    </r>
    <r>
      <rPr>
        <sz val="16"/>
        <rFont val="方正仿宋_GBK"/>
        <charset val="134"/>
      </rPr>
      <t>项目生产规模：年屠宰羊</t>
    </r>
    <r>
      <rPr>
        <sz val="16"/>
        <rFont val="Times New Roman"/>
        <charset val="134"/>
      </rPr>
      <t>9</t>
    </r>
    <r>
      <rPr>
        <sz val="16"/>
        <rFont val="方正仿宋_GBK"/>
        <charset val="134"/>
      </rPr>
      <t>万只、牛</t>
    </r>
    <r>
      <rPr>
        <sz val="16"/>
        <rFont val="Times New Roman"/>
        <charset val="134"/>
      </rPr>
      <t>9000</t>
    </r>
    <r>
      <rPr>
        <sz val="16"/>
        <rFont val="方正仿宋_GBK"/>
        <charset val="134"/>
      </rPr>
      <t>头。年畜牧产品深加工</t>
    </r>
    <r>
      <rPr>
        <sz val="16"/>
        <rFont val="Times New Roman"/>
        <charset val="134"/>
      </rPr>
      <t>3000</t>
    </r>
    <r>
      <rPr>
        <sz val="16"/>
        <rFont val="方正仿宋_GBK"/>
        <charset val="134"/>
      </rPr>
      <t>吨。</t>
    </r>
    <r>
      <rPr>
        <sz val="16"/>
        <rFont val="Times New Roman"/>
        <charset val="134"/>
      </rPr>
      <t xml:space="preserve">     </t>
    </r>
    <r>
      <rPr>
        <sz val="16"/>
        <rFont val="方正仿宋_GBK"/>
        <charset val="134"/>
      </rPr>
      <t>项目总投资</t>
    </r>
    <r>
      <rPr>
        <sz val="16"/>
        <rFont val="Times New Roman"/>
        <charset val="134"/>
      </rPr>
      <t>4000.00</t>
    </r>
    <r>
      <rPr>
        <sz val="16"/>
        <rFont val="方正仿宋_GBK"/>
        <charset val="134"/>
      </rPr>
      <t>万元，其中：工程建设费用</t>
    </r>
    <r>
      <rPr>
        <sz val="16"/>
        <rFont val="Times New Roman"/>
        <charset val="134"/>
      </rPr>
      <t>3502.96</t>
    </r>
    <r>
      <rPr>
        <sz val="16"/>
        <rFont val="方正仿宋_GBK"/>
        <charset val="134"/>
      </rPr>
      <t>万元，占项目总投资的</t>
    </r>
    <r>
      <rPr>
        <sz val="16"/>
        <rFont val="Times New Roman"/>
        <charset val="134"/>
      </rPr>
      <t>87.58%</t>
    </r>
    <r>
      <rPr>
        <sz val="16"/>
        <rFont val="方正仿宋_GBK"/>
        <charset val="134"/>
      </rPr>
      <t>，工程建设其他费用</t>
    </r>
    <r>
      <rPr>
        <sz val="16"/>
        <rFont val="Times New Roman"/>
        <charset val="134"/>
      </rPr>
      <t>306.56</t>
    </r>
    <r>
      <rPr>
        <sz val="16"/>
        <rFont val="方正仿宋_GBK"/>
        <charset val="134"/>
      </rPr>
      <t>万元，占项目总投资的</t>
    </r>
    <r>
      <rPr>
        <sz val="16"/>
        <rFont val="Times New Roman"/>
        <charset val="134"/>
      </rPr>
      <t>7.66%</t>
    </r>
    <r>
      <rPr>
        <sz val="16"/>
        <rFont val="方正仿宋_GBK"/>
        <charset val="134"/>
      </rPr>
      <t>；基本预备费</t>
    </r>
    <r>
      <rPr>
        <sz val="16"/>
        <rFont val="Times New Roman"/>
        <charset val="134"/>
      </rPr>
      <t>190.48</t>
    </r>
    <r>
      <rPr>
        <sz val="16"/>
        <rFont val="方正仿宋_GBK"/>
        <charset val="134"/>
      </rPr>
      <t>万元，占项目总投资的</t>
    </r>
    <r>
      <rPr>
        <sz val="16"/>
        <rFont val="Times New Roman"/>
        <charset val="134"/>
      </rPr>
      <t>4.76%</t>
    </r>
    <r>
      <rPr>
        <sz val="16"/>
        <rFont val="方正仿宋_GBK"/>
        <charset val="134"/>
      </rPr>
      <t>。</t>
    </r>
  </si>
  <si>
    <r>
      <rPr>
        <sz val="16"/>
        <rFont val="方正仿宋_GBK"/>
        <charset val="134"/>
      </rPr>
      <t>项目建成后产权归特吾里克镇人民政府，政府按照投资总额的</t>
    </r>
    <r>
      <rPr>
        <sz val="16"/>
        <rFont val="Times New Roman"/>
        <charset val="134"/>
      </rPr>
      <t>6%</t>
    </r>
    <r>
      <rPr>
        <sz val="16"/>
        <rFont val="方正仿宋_GBK"/>
        <charset val="134"/>
      </rPr>
      <t>收取租金。</t>
    </r>
    <r>
      <rPr>
        <sz val="16"/>
        <rFont val="Times New Roman"/>
        <charset val="134"/>
      </rPr>
      <t xml:space="preserve"> </t>
    </r>
    <r>
      <rPr>
        <sz val="16"/>
        <rFont val="方正仿宋_GBK"/>
        <charset val="134"/>
      </rPr>
      <t>租金的</t>
    </r>
    <r>
      <rPr>
        <sz val="16"/>
        <rFont val="Times New Roman"/>
        <charset val="134"/>
      </rPr>
      <t>60%</t>
    </r>
    <r>
      <rPr>
        <sz val="16"/>
        <rFont val="方正仿宋_GBK"/>
        <charset val="134"/>
      </rPr>
      <t>用于公共基础设施维修养护，租金的</t>
    </r>
    <r>
      <rPr>
        <sz val="16"/>
        <rFont val="Times New Roman"/>
        <charset val="134"/>
      </rPr>
      <t>30%</t>
    </r>
    <r>
      <rPr>
        <sz val="16"/>
        <rFont val="方正仿宋_GBK"/>
        <charset val="134"/>
      </rPr>
      <t>用于就业岗位开发，租金的</t>
    </r>
    <r>
      <rPr>
        <sz val="16"/>
        <rFont val="Times New Roman"/>
        <charset val="134"/>
      </rPr>
      <t>10%</t>
    </r>
    <r>
      <rPr>
        <sz val="16"/>
        <rFont val="方正仿宋_GBK"/>
        <charset val="134"/>
      </rPr>
      <t>用于临时救助。项目的建设直接解决当地农村剩余劳动力</t>
    </r>
    <r>
      <rPr>
        <sz val="16"/>
        <rFont val="Times New Roman"/>
        <charset val="134"/>
      </rPr>
      <t>60</t>
    </r>
    <r>
      <rPr>
        <sz val="16"/>
        <rFont val="方正仿宋_GBK"/>
        <charset val="134"/>
      </rPr>
      <t>个，参与到所有项目的正常运行之中，年人均收入</t>
    </r>
    <r>
      <rPr>
        <sz val="16"/>
        <rFont val="Times New Roman"/>
        <charset val="134"/>
      </rPr>
      <t>6</t>
    </r>
    <r>
      <rPr>
        <sz val="16"/>
        <rFont val="方正仿宋_GBK"/>
        <charset val="134"/>
      </rPr>
      <t>万元以上。同时带动项目所在地周边的农业、运输、劳务输出、服务业的发展与繁荣，最终将提高项目所在地的居民的收入。</t>
    </r>
  </si>
  <si>
    <t>HS017</t>
  </si>
  <si>
    <r>
      <rPr>
        <sz val="16"/>
        <rFont val="方正仿宋_GBK"/>
        <charset val="134"/>
      </rPr>
      <t>和硕县湖羊采购项目</t>
    </r>
  </si>
  <si>
    <r>
      <rPr>
        <b/>
        <sz val="16"/>
        <rFont val="方正仿宋_GBK"/>
        <charset val="134"/>
      </rPr>
      <t>项目总投资：</t>
    </r>
    <r>
      <rPr>
        <sz val="16"/>
        <rFont val="Times New Roman"/>
        <charset val="134"/>
      </rPr>
      <t>2120</t>
    </r>
    <r>
      <rPr>
        <sz val="16"/>
        <rFont val="方正仿宋_GBK"/>
        <charset val="134"/>
      </rPr>
      <t>万元</t>
    </r>
    <r>
      <rPr>
        <sz val="16"/>
        <rFont val="Times New Roman"/>
        <charset val="134"/>
      </rPr>
      <t xml:space="preserve">  </t>
    </r>
    <r>
      <rPr>
        <b/>
        <sz val="16"/>
        <rFont val="Times New Roman"/>
        <charset val="134"/>
      </rPr>
      <t xml:space="preserve"> </t>
    </r>
    <r>
      <rPr>
        <b/>
        <sz val="16"/>
        <rFont val="方正仿宋_GBK"/>
        <charset val="134"/>
      </rPr>
      <t>规模：</t>
    </r>
    <r>
      <rPr>
        <sz val="16"/>
        <rFont val="Times New Roman"/>
        <charset val="134"/>
      </rPr>
      <t>10400</t>
    </r>
    <r>
      <rPr>
        <sz val="16"/>
        <rFont val="方正仿宋_GBK"/>
        <charset val="134"/>
      </rPr>
      <t>只</t>
    </r>
    <r>
      <rPr>
        <sz val="16"/>
        <rFont val="Times New Roman"/>
        <charset val="134"/>
      </rPr>
      <t xml:space="preserve">
</t>
    </r>
    <r>
      <rPr>
        <sz val="16"/>
        <rFont val="方正仿宋_GBK"/>
        <charset val="134"/>
      </rPr>
      <t>采购湖羊种公羊</t>
    </r>
    <r>
      <rPr>
        <sz val="16"/>
        <rFont val="Times New Roman"/>
        <charset val="134"/>
      </rPr>
      <t>400</t>
    </r>
    <r>
      <rPr>
        <sz val="16"/>
        <rFont val="方正仿宋_GBK"/>
        <charset val="134"/>
      </rPr>
      <t>只，湖羊种母羊</t>
    </r>
    <r>
      <rPr>
        <sz val="16"/>
        <rFont val="Times New Roman"/>
        <charset val="134"/>
      </rPr>
      <t>10000</t>
    </r>
    <r>
      <rPr>
        <sz val="16"/>
        <rFont val="方正仿宋_GBK"/>
        <charset val="134"/>
      </rPr>
      <t>只，合计</t>
    </r>
    <r>
      <rPr>
        <sz val="16"/>
        <rFont val="Times New Roman"/>
        <charset val="134"/>
      </rPr>
      <t>10400</t>
    </r>
    <r>
      <rPr>
        <sz val="16"/>
        <rFont val="方正仿宋_GBK"/>
        <charset val="134"/>
      </rPr>
      <t>只。</t>
    </r>
  </si>
  <si>
    <r>
      <t>1</t>
    </r>
    <r>
      <rPr>
        <sz val="16"/>
        <rFont val="方正仿宋_GBK"/>
        <charset val="134"/>
      </rPr>
      <t>、数量指标：采购湖羊种公羊数量（只）</t>
    </r>
    <r>
      <rPr>
        <sz val="16"/>
        <rFont val="Times New Roman"/>
        <charset val="134"/>
      </rPr>
      <t>≥400</t>
    </r>
    <r>
      <rPr>
        <sz val="16"/>
        <rFont val="方正仿宋_GBK"/>
        <charset val="134"/>
      </rPr>
      <t>；采购湖羊种母羊数量（只）</t>
    </r>
    <r>
      <rPr>
        <sz val="16"/>
        <rFont val="Times New Roman"/>
        <charset val="134"/>
      </rPr>
      <t>≥10000</t>
    </r>
    <r>
      <rPr>
        <sz val="16"/>
        <rFont val="方正仿宋_GBK"/>
        <charset val="134"/>
      </rPr>
      <t>。</t>
    </r>
    <r>
      <rPr>
        <sz val="16"/>
        <rFont val="Times New Roman"/>
        <charset val="134"/>
      </rPr>
      <t xml:space="preserve">
2</t>
    </r>
    <r>
      <rPr>
        <sz val="16"/>
        <rFont val="方正仿宋_GBK"/>
        <charset val="134"/>
      </rPr>
      <t>、质量指标：绒山羊验收合格率（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、成本指标：采购湖羊成本（万元）</t>
    </r>
    <r>
      <rPr>
        <sz val="16"/>
        <rFont val="Times New Roman"/>
        <charset val="134"/>
      </rPr>
      <t>≤2120</t>
    </r>
    <r>
      <rPr>
        <sz val="16"/>
        <rFont val="方正仿宋_GBK"/>
        <charset val="134"/>
      </rPr>
      <t>万元</t>
    </r>
    <r>
      <rPr>
        <sz val="16"/>
        <rFont val="Times New Roman"/>
        <charset val="134"/>
      </rPr>
      <t xml:space="preserve">
4</t>
    </r>
    <r>
      <rPr>
        <sz val="16"/>
        <rFont val="方正仿宋_GBK"/>
        <charset val="134"/>
      </rPr>
      <t>、社会效益指标：受益农牧户数（户）</t>
    </r>
    <r>
      <rPr>
        <sz val="16"/>
        <rFont val="Times New Roman"/>
        <charset val="134"/>
      </rPr>
      <t>≥100</t>
    </r>
    <r>
      <rPr>
        <sz val="16"/>
        <rFont val="方正仿宋_GBK"/>
        <charset val="134"/>
      </rPr>
      <t>户。</t>
    </r>
    <r>
      <rPr>
        <sz val="16"/>
        <rFont val="Times New Roman"/>
        <charset val="134"/>
      </rPr>
      <t xml:space="preserve">
5</t>
    </r>
    <r>
      <rPr>
        <sz val="16"/>
        <rFont val="方正仿宋_GBK"/>
        <charset val="134"/>
      </rPr>
      <t>、满意度指标：受益农牧户满意度（</t>
    </r>
    <r>
      <rPr>
        <sz val="16"/>
        <rFont val="Times New Roman"/>
        <charset val="134"/>
      </rPr>
      <t>%</t>
    </r>
    <r>
      <rPr>
        <sz val="16"/>
        <rFont val="方正仿宋_GBK"/>
        <charset val="134"/>
      </rPr>
      <t>）</t>
    </r>
    <r>
      <rPr>
        <sz val="16"/>
        <rFont val="Times New Roman"/>
        <charset val="134"/>
      </rPr>
      <t>≥95%</t>
    </r>
  </si>
  <si>
    <r>
      <rPr>
        <sz val="16"/>
        <rFont val="方正仿宋_GBK"/>
        <charset val="134"/>
      </rPr>
      <t>项目建成后产权归特吾里克镇人民政府，政府按照投资总额的</t>
    </r>
    <r>
      <rPr>
        <sz val="16"/>
        <rFont val="Times New Roman"/>
        <charset val="134"/>
      </rPr>
      <t>6%</t>
    </r>
    <r>
      <rPr>
        <sz val="16"/>
        <rFont val="方正仿宋_GBK"/>
        <charset val="134"/>
      </rPr>
      <t>收取租金。</t>
    </r>
    <r>
      <rPr>
        <sz val="16"/>
        <rFont val="Times New Roman"/>
        <charset val="134"/>
      </rPr>
      <t xml:space="preserve"> </t>
    </r>
    <r>
      <rPr>
        <sz val="16"/>
        <rFont val="方正仿宋_GBK"/>
        <charset val="134"/>
      </rPr>
      <t>租金的</t>
    </r>
    <r>
      <rPr>
        <sz val="16"/>
        <rFont val="Times New Roman"/>
        <charset val="134"/>
      </rPr>
      <t>60%</t>
    </r>
    <r>
      <rPr>
        <sz val="16"/>
        <rFont val="方正仿宋_GBK"/>
        <charset val="134"/>
      </rPr>
      <t>用于公共基础设施维修养护，租金的</t>
    </r>
    <r>
      <rPr>
        <sz val="16"/>
        <rFont val="Times New Roman"/>
        <charset val="134"/>
      </rPr>
      <t>30%</t>
    </r>
    <r>
      <rPr>
        <sz val="16"/>
        <rFont val="方正仿宋_GBK"/>
        <charset val="134"/>
      </rPr>
      <t>用于就业岗位开发，租金的</t>
    </r>
    <r>
      <rPr>
        <sz val="16"/>
        <rFont val="Times New Roman"/>
        <charset val="134"/>
      </rPr>
      <t>10%</t>
    </r>
    <r>
      <rPr>
        <sz val="16"/>
        <rFont val="方正仿宋_GBK"/>
        <charset val="134"/>
      </rPr>
      <t>用于临时救助。</t>
    </r>
    <r>
      <rPr>
        <sz val="16"/>
        <rFont val="Times New Roman"/>
        <charset val="134"/>
      </rPr>
      <t xml:space="preserve"> </t>
    </r>
    <r>
      <rPr>
        <sz val="16"/>
        <rFont val="方正仿宋_GBK"/>
        <charset val="134"/>
      </rPr>
      <t>经营方式：公司</t>
    </r>
    <r>
      <rPr>
        <sz val="16"/>
        <rFont val="Times New Roman"/>
        <charset val="134"/>
      </rPr>
      <t>+</t>
    </r>
    <r>
      <rPr>
        <sz val="16"/>
        <rFont val="方正仿宋_GBK"/>
        <charset val="134"/>
      </rPr>
      <t>繁育基地</t>
    </r>
    <r>
      <rPr>
        <sz val="16"/>
        <rFont val="Times New Roman"/>
        <charset val="134"/>
      </rPr>
      <t>+</t>
    </r>
    <r>
      <rPr>
        <sz val="16"/>
        <rFont val="方正仿宋_GBK"/>
        <charset val="134"/>
      </rPr>
      <t>农户生产经营模式为重点、采取</t>
    </r>
    <r>
      <rPr>
        <sz val="16"/>
        <rFont val="Times New Roman"/>
        <charset val="134"/>
      </rPr>
      <t>“</t>
    </r>
    <r>
      <rPr>
        <sz val="16"/>
        <rFont val="方正仿宋_GBK"/>
        <charset val="134"/>
      </rPr>
      <t>投母还羔</t>
    </r>
    <r>
      <rPr>
        <sz val="16"/>
        <rFont val="Times New Roman"/>
        <charset val="134"/>
      </rPr>
      <t>”</t>
    </r>
    <r>
      <rPr>
        <sz val="16"/>
        <rFont val="方正仿宋_GBK"/>
        <charset val="134"/>
      </rPr>
      <t>方式，带动当地农户发展养殖增收，促进当地农村经济发展，带动</t>
    </r>
    <r>
      <rPr>
        <sz val="16"/>
        <rFont val="Times New Roman"/>
        <charset val="134"/>
      </rPr>
      <t>100</t>
    </r>
    <r>
      <rPr>
        <sz val="16"/>
        <rFont val="方正仿宋_GBK"/>
        <charset val="134"/>
      </rPr>
      <t>户农户增收。</t>
    </r>
  </si>
  <si>
    <t>HS018</t>
  </si>
  <si>
    <r>
      <rPr>
        <sz val="16"/>
        <rFont val="方正仿宋_GBK"/>
        <charset val="134"/>
      </rPr>
      <t>和硕县特吾里克镇特色林果业产业基地建设（西梅）</t>
    </r>
  </si>
  <si>
    <r>
      <rPr>
        <sz val="16"/>
        <rFont val="方正仿宋_GBK"/>
        <charset val="134"/>
      </rPr>
      <t>林草基地建设</t>
    </r>
  </si>
  <si>
    <r>
      <rPr>
        <sz val="16"/>
        <rFont val="方正仿宋_GBK"/>
        <charset val="134"/>
      </rPr>
      <t>特吾里克镇</t>
    </r>
  </si>
  <si>
    <r>
      <rPr>
        <b/>
        <sz val="16"/>
        <rFont val="方正仿宋_GBK"/>
        <charset val="134"/>
      </rPr>
      <t>项目总投资：</t>
    </r>
    <r>
      <rPr>
        <sz val="16"/>
        <rFont val="Times New Roman"/>
        <charset val="134"/>
      </rPr>
      <t>240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1200</t>
    </r>
    <r>
      <rPr>
        <sz val="16"/>
        <rFont val="方正仿宋_GBK"/>
        <charset val="134"/>
      </rPr>
      <t>亩</t>
    </r>
    <r>
      <rPr>
        <sz val="16"/>
        <rFont val="Times New Roman"/>
        <charset val="134"/>
      </rPr>
      <t xml:space="preserve">
</t>
    </r>
    <r>
      <rPr>
        <sz val="16"/>
        <rFont val="方正仿宋_GBK"/>
        <charset val="134"/>
      </rPr>
      <t>申请占地面积</t>
    </r>
    <r>
      <rPr>
        <sz val="16"/>
        <rFont val="Times New Roman"/>
        <charset val="134"/>
      </rPr>
      <t>1200</t>
    </r>
    <r>
      <rPr>
        <sz val="16"/>
        <rFont val="方正仿宋_GBK"/>
        <charset val="134"/>
      </rPr>
      <t>亩特色林果业产业基地西梅园提质增效项目，申请林业提质增效项目每亩</t>
    </r>
    <r>
      <rPr>
        <sz val="16"/>
        <rFont val="Times New Roman"/>
        <charset val="134"/>
      </rPr>
      <t>800</t>
    </r>
    <r>
      <rPr>
        <sz val="16"/>
        <rFont val="方正仿宋_GBK"/>
        <charset val="134"/>
      </rPr>
      <t>元，项目实施</t>
    </r>
    <r>
      <rPr>
        <sz val="16"/>
        <rFont val="Times New Roman"/>
        <charset val="134"/>
      </rPr>
      <t>3</t>
    </r>
    <r>
      <rPr>
        <sz val="16"/>
        <rFont val="方正仿宋_GBK"/>
        <charset val="134"/>
      </rPr>
      <t>年，合计</t>
    </r>
    <r>
      <rPr>
        <sz val="16"/>
        <rFont val="Times New Roman"/>
        <charset val="134"/>
      </rPr>
      <t>240</t>
    </r>
    <r>
      <rPr>
        <sz val="16"/>
        <rFont val="方正仿宋_GBK"/>
        <charset val="134"/>
      </rPr>
      <t>万。</t>
    </r>
  </si>
  <si>
    <r>
      <t>1</t>
    </r>
    <r>
      <rPr>
        <sz val="16"/>
        <rFont val="方正仿宋_GBK"/>
        <charset val="134"/>
      </rPr>
      <t>、数量指标：示范园（亩）</t>
    </r>
    <r>
      <rPr>
        <sz val="16"/>
        <rFont val="Times New Roman"/>
        <charset val="134"/>
      </rPr>
      <t>≥240</t>
    </r>
    <r>
      <rPr>
        <sz val="16"/>
        <rFont val="方正仿宋_GBK"/>
        <charset val="134"/>
      </rPr>
      <t>亩。</t>
    </r>
    <r>
      <rPr>
        <sz val="16"/>
        <rFont val="Times New Roman"/>
        <charset val="134"/>
      </rPr>
      <t xml:space="preserve">
2</t>
    </r>
    <r>
      <rPr>
        <sz val="16"/>
        <rFont val="方正仿宋_GBK"/>
        <charset val="134"/>
      </rPr>
      <t>、质量指标：打造示范园建设项目验收合格率（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、建设项目完工率（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3</t>
    </r>
    <r>
      <rPr>
        <sz val="16"/>
        <rFont val="方正仿宋_GBK"/>
        <charset val="134"/>
      </rPr>
      <t>月；项目完成时限（月）</t>
    </r>
    <r>
      <rPr>
        <sz val="16"/>
        <rFont val="Times New Roman"/>
        <charset val="134"/>
      </rPr>
      <t>2027</t>
    </r>
    <r>
      <rPr>
        <sz val="16"/>
        <rFont val="方正仿宋_GBK"/>
        <charset val="134"/>
      </rPr>
      <t>年</t>
    </r>
    <r>
      <rPr>
        <sz val="16"/>
        <rFont val="Times New Roman"/>
        <charset val="134"/>
      </rPr>
      <t>10</t>
    </r>
    <r>
      <rPr>
        <sz val="16"/>
        <rFont val="方正仿宋_GBK"/>
        <charset val="134"/>
      </rPr>
      <t>月。</t>
    </r>
    <r>
      <rPr>
        <sz val="16"/>
        <rFont val="Times New Roman"/>
        <charset val="134"/>
      </rPr>
      <t xml:space="preserve">
4.</t>
    </r>
    <r>
      <rPr>
        <sz val="16"/>
        <rFont val="方正仿宋_GBK"/>
        <charset val="134"/>
      </rPr>
      <t>、成本指标：建设成本（</t>
    </r>
    <r>
      <rPr>
        <sz val="16"/>
        <rFont val="Times New Roman"/>
        <charset val="134"/>
      </rPr>
      <t>1200</t>
    </r>
    <r>
      <rPr>
        <sz val="16"/>
        <rFont val="方正仿宋_GBK"/>
        <charset val="134"/>
      </rPr>
      <t>）</t>
    </r>
    <r>
      <rPr>
        <sz val="16"/>
        <rFont val="Times New Roman"/>
        <charset val="134"/>
      </rPr>
      <t>≤240</t>
    </r>
    <r>
      <rPr>
        <sz val="16"/>
        <rFont val="方正仿宋_GBK"/>
        <charset val="134"/>
      </rPr>
      <t>万。</t>
    </r>
    <r>
      <rPr>
        <sz val="16"/>
        <rFont val="Times New Roman"/>
        <charset val="134"/>
      </rPr>
      <t xml:space="preserve">
5</t>
    </r>
    <r>
      <rPr>
        <sz val="16"/>
        <rFont val="方正仿宋_GBK"/>
        <charset val="134"/>
      </rPr>
      <t>、社会效益指标：受益群众户数（户）</t>
    </r>
    <r>
      <rPr>
        <sz val="16"/>
        <rFont val="Times New Roman"/>
        <charset val="134"/>
      </rPr>
      <t>≥130</t>
    </r>
    <r>
      <rPr>
        <sz val="16"/>
        <rFont val="方正仿宋_GBK"/>
        <charset val="134"/>
      </rPr>
      <t>；</t>
    </r>
    <r>
      <rPr>
        <sz val="16"/>
        <rFont val="Times New Roman"/>
        <charset val="134"/>
      </rPr>
      <t xml:space="preserve">
6</t>
    </r>
    <r>
      <rPr>
        <sz val="16"/>
        <rFont val="方正仿宋_GBK"/>
        <charset val="134"/>
      </rPr>
      <t>、可持续影响性指标：工程建成惠民持续影响力，明显影响；</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</si>
  <si>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项目建成后产权归实创农业开发有限责任公司，由负责负责后期监管维护。对外承包经营</t>
    </r>
    <r>
      <rPr>
        <sz val="16"/>
        <rFont val="Times New Roman"/>
        <charset val="134"/>
      </rPr>
      <t>,</t>
    </r>
    <r>
      <rPr>
        <sz val="16"/>
        <rFont val="方正仿宋_GBK"/>
        <charset val="134"/>
      </rPr>
      <t>公司会每年按不少于总投资额</t>
    </r>
    <r>
      <rPr>
        <sz val="16"/>
        <rFont val="Times New Roman"/>
        <charset val="134"/>
      </rPr>
      <t>5%</t>
    </r>
    <r>
      <rPr>
        <sz val="16"/>
        <rFont val="方正仿宋_GBK"/>
        <charset val="134"/>
      </rPr>
      <t>收取租金，租金用于本公司的经营管理、基础设施维护等方面。</t>
    </r>
  </si>
  <si>
    <t>HS019</t>
  </si>
  <si>
    <r>
      <rPr>
        <sz val="16"/>
        <rFont val="方正仿宋_GBK"/>
        <charset val="134"/>
      </rPr>
      <t>和硕县特吾里克镇乡村旅游建设项目</t>
    </r>
  </si>
  <si>
    <r>
      <rPr>
        <b/>
        <sz val="16"/>
        <rFont val="方正仿宋_GBK"/>
        <charset val="134"/>
      </rPr>
      <t>项目总投资：</t>
    </r>
    <r>
      <rPr>
        <sz val="16"/>
        <rFont val="Times New Roman"/>
        <charset val="134"/>
      </rPr>
      <t>200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10</t>
    </r>
    <r>
      <rPr>
        <sz val="16"/>
        <rFont val="方正仿宋_GBK"/>
        <charset val="134"/>
      </rPr>
      <t>户</t>
    </r>
    <r>
      <rPr>
        <sz val="16"/>
        <rFont val="Times New Roman"/>
        <charset val="134"/>
      </rPr>
      <t xml:space="preserve">
</t>
    </r>
    <r>
      <rPr>
        <sz val="16"/>
        <rFont val="方正仿宋_GBK"/>
        <charset val="134"/>
      </rPr>
      <t>计划投资</t>
    </r>
    <r>
      <rPr>
        <sz val="16"/>
        <rFont val="Times New Roman"/>
        <charset val="134"/>
      </rPr>
      <t>200</t>
    </r>
    <r>
      <rPr>
        <sz val="16"/>
        <rFont val="方正仿宋_GBK"/>
        <charset val="134"/>
      </rPr>
      <t>万元，沿着西海大道打造民宿点</t>
    </r>
    <r>
      <rPr>
        <sz val="16"/>
        <rFont val="Times New Roman"/>
        <charset val="134"/>
      </rPr>
      <t>10</t>
    </r>
    <r>
      <rPr>
        <sz val="16"/>
        <rFont val="方正仿宋_GBK"/>
        <charset val="134"/>
      </rPr>
      <t>家；每户标准</t>
    </r>
    <r>
      <rPr>
        <sz val="16"/>
        <rFont val="Times New Roman"/>
        <charset val="134"/>
      </rPr>
      <t>20</t>
    </r>
    <r>
      <rPr>
        <sz val="16"/>
        <rFont val="方正仿宋_GBK"/>
        <charset val="134"/>
      </rPr>
      <t>万元，居民闲置房屋及庭院打造示范民宿点。</t>
    </r>
  </si>
  <si>
    <r>
      <rPr>
        <sz val="16"/>
        <rFont val="方正仿宋_GBK"/>
        <charset val="134"/>
      </rPr>
      <t>户</t>
    </r>
  </si>
  <si>
    <r>
      <t>1</t>
    </r>
    <r>
      <rPr>
        <sz val="16"/>
        <rFont val="方正仿宋_GBK"/>
        <charset val="134"/>
      </rPr>
      <t>、数量指标：民宿点（民宿）</t>
    </r>
    <r>
      <rPr>
        <sz val="16"/>
        <rFont val="Times New Roman"/>
        <charset val="134"/>
      </rPr>
      <t>≥6</t>
    </r>
    <r>
      <rPr>
        <sz val="16"/>
        <rFont val="方正仿宋_GBK"/>
        <charset val="134"/>
      </rPr>
      <t>户。</t>
    </r>
    <r>
      <rPr>
        <sz val="16"/>
        <rFont val="Times New Roman"/>
        <charset val="134"/>
      </rPr>
      <t xml:space="preserve">
2</t>
    </r>
    <r>
      <rPr>
        <sz val="16"/>
        <rFont val="方正仿宋_GBK"/>
        <charset val="134"/>
      </rPr>
      <t>、质量指标：打造乡村民宿点建设项目验收合格率（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、建设项目完工率（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3</t>
    </r>
    <r>
      <rPr>
        <sz val="16"/>
        <rFont val="方正仿宋_GBK"/>
        <charset val="134"/>
      </rPr>
      <t>月；项目完成时限（月）</t>
    </r>
    <r>
      <rPr>
        <sz val="16"/>
        <rFont val="Times New Roman"/>
        <charset val="134"/>
      </rPr>
      <t>2024</t>
    </r>
    <r>
      <rPr>
        <sz val="16"/>
        <rFont val="方正仿宋_GBK"/>
        <charset val="134"/>
      </rPr>
      <t>年</t>
    </r>
    <r>
      <rPr>
        <sz val="16"/>
        <rFont val="Times New Roman"/>
        <charset val="134"/>
      </rPr>
      <t>10</t>
    </r>
    <r>
      <rPr>
        <sz val="16"/>
        <rFont val="方正仿宋_GBK"/>
        <charset val="134"/>
      </rPr>
      <t>月。</t>
    </r>
    <r>
      <rPr>
        <sz val="16"/>
        <rFont val="Times New Roman"/>
        <charset val="134"/>
      </rPr>
      <t xml:space="preserve">
4.</t>
    </r>
    <r>
      <rPr>
        <sz val="16"/>
        <rFont val="方正仿宋_GBK"/>
        <charset val="134"/>
      </rPr>
      <t>、成本指标：成本（</t>
    </r>
    <r>
      <rPr>
        <sz val="16"/>
        <rFont val="Times New Roman"/>
        <charset val="134"/>
      </rPr>
      <t>800</t>
    </r>
    <r>
      <rPr>
        <sz val="16"/>
        <rFont val="方正仿宋_GBK"/>
        <charset val="134"/>
      </rPr>
      <t>元</t>
    </r>
    <r>
      <rPr>
        <sz val="16"/>
        <rFont val="Times New Roman"/>
        <charset val="134"/>
      </rPr>
      <t>/</t>
    </r>
    <r>
      <rPr>
        <sz val="16"/>
        <rFont val="方正仿宋_GBK"/>
        <charset val="134"/>
      </rPr>
      <t>亩）</t>
    </r>
    <r>
      <rPr>
        <sz val="16"/>
        <rFont val="Times New Roman"/>
        <charset val="134"/>
      </rPr>
      <t>≤240</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≥40</t>
    </r>
    <r>
      <rPr>
        <sz val="16"/>
        <rFont val="方正仿宋_GBK"/>
        <charset val="134"/>
      </rPr>
      <t>；</t>
    </r>
    <r>
      <rPr>
        <sz val="16"/>
        <rFont val="Times New Roman"/>
        <charset val="134"/>
      </rPr>
      <t xml:space="preserve">
6</t>
    </r>
    <r>
      <rPr>
        <sz val="16"/>
        <rFont val="方正仿宋_GBK"/>
        <charset val="134"/>
      </rPr>
      <t>、可持续影响性指标：工程建成惠民持续影响力，明显影响；</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</si>
  <si>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项目建成后，将进一步推动特吾里克镇乡村旅游业发展，同时可带动当地老百姓就业，实现增收。</t>
    </r>
  </si>
  <si>
    <t>HS020</t>
  </si>
  <si>
    <r>
      <rPr>
        <sz val="16"/>
        <rFont val="方正仿宋_GBK"/>
        <charset val="134"/>
      </rPr>
      <t>和硕县特吾里克镇温室大棚建设项目</t>
    </r>
  </si>
  <si>
    <r>
      <t xml:space="preserve">
</t>
    </r>
    <r>
      <rPr>
        <b/>
        <sz val="16"/>
        <rFont val="方正仿宋_GBK"/>
        <charset val="134"/>
      </rPr>
      <t>项目总投资：</t>
    </r>
    <r>
      <rPr>
        <sz val="16"/>
        <rFont val="Times New Roman"/>
        <charset val="134"/>
      </rPr>
      <t>240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23562</t>
    </r>
    <r>
      <rPr>
        <sz val="16"/>
        <rFont val="方正仿宋_GBK"/>
        <charset val="134"/>
      </rPr>
      <t>平方米</t>
    </r>
    <r>
      <rPr>
        <sz val="16"/>
        <rFont val="Times New Roman"/>
        <charset val="134"/>
      </rPr>
      <t xml:space="preserve">
</t>
    </r>
    <r>
      <rPr>
        <sz val="16"/>
        <rFont val="方正仿宋_GBK"/>
        <charset val="134"/>
      </rPr>
      <t>特吾里克镇草莓采摘园温室大棚进行改造升级，在原有土地重新建设日光温室大棚，本项目总规划用地面积</t>
    </r>
    <r>
      <rPr>
        <sz val="16"/>
        <rFont val="Times New Roman"/>
        <charset val="134"/>
      </rPr>
      <t xml:space="preserve">17982 </t>
    </r>
    <r>
      <rPr>
        <sz val="16"/>
        <rFont val="方正仿宋_GBK"/>
        <charset val="134"/>
      </rPr>
      <t>平方米（合</t>
    </r>
    <r>
      <rPr>
        <sz val="16"/>
        <rFont val="Times New Roman"/>
        <charset val="134"/>
      </rPr>
      <t xml:space="preserve"> 27 </t>
    </r>
    <r>
      <rPr>
        <sz val="16"/>
        <rFont val="方正仿宋_GBK"/>
        <charset val="134"/>
      </rPr>
      <t>亩），建设大棚</t>
    </r>
    <r>
      <rPr>
        <sz val="16"/>
        <rFont val="Times New Roman"/>
        <charset val="134"/>
      </rPr>
      <t xml:space="preserve"> 6</t>
    </r>
    <r>
      <rPr>
        <sz val="16"/>
        <rFont val="方正仿宋_GBK"/>
        <charset val="134"/>
      </rPr>
      <t>座约</t>
    </r>
    <r>
      <rPr>
        <sz val="16"/>
        <rFont val="Times New Roman"/>
        <charset val="134"/>
      </rPr>
      <t>5580</t>
    </r>
    <r>
      <rPr>
        <sz val="16"/>
        <rFont val="方正仿宋_GBK"/>
        <charset val="134"/>
      </rPr>
      <t>平方米。</t>
    </r>
  </si>
  <si>
    <r>
      <t>1</t>
    </r>
    <r>
      <rPr>
        <sz val="16"/>
        <rFont val="方正仿宋_GBK"/>
        <charset val="134"/>
      </rPr>
      <t>、数量指标：建设大棚</t>
    </r>
    <r>
      <rPr>
        <sz val="16"/>
        <rFont val="Times New Roman"/>
        <charset val="134"/>
      </rPr>
      <t xml:space="preserve"> 6</t>
    </r>
    <r>
      <rPr>
        <sz val="16"/>
        <rFont val="方正仿宋_GBK"/>
        <charset val="134"/>
      </rPr>
      <t>座</t>
    </r>
    <r>
      <rPr>
        <sz val="16"/>
        <rFont val="Times New Roman"/>
        <charset val="134"/>
      </rPr>
      <t>5580</t>
    </r>
    <r>
      <rPr>
        <sz val="16"/>
        <rFont val="方正仿宋_GBK"/>
        <charset val="134"/>
      </rPr>
      <t>平方米，棚高</t>
    </r>
    <r>
      <rPr>
        <sz val="16"/>
        <rFont val="Times New Roman"/>
        <charset val="134"/>
      </rPr>
      <t>5</t>
    </r>
    <r>
      <rPr>
        <sz val="16"/>
        <rFont val="方正仿宋_GBK"/>
        <charset val="134"/>
      </rPr>
      <t>米，跨度</t>
    </r>
    <r>
      <rPr>
        <sz val="16"/>
        <rFont val="Times New Roman"/>
        <charset val="134"/>
      </rPr>
      <t>9</t>
    </r>
    <r>
      <rPr>
        <sz val="16"/>
        <rFont val="方正仿宋_GBK"/>
        <charset val="134"/>
      </rPr>
      <t>米（宽），</t>
    </r>
    <r>
      <rPr>
        <sz val="16"/>
        <rFont val="Times New Roman"/>
        <charset val="134"/>
      </rPr>
      <t>4</t>
    </r>
    <r>
      <rPr>
        <sz val="16"/>
        <rFont val="方正仿宋_GBK"/>
        <charset val="134"/>
      </rPr>
      <t>个棚长</t>
    </r>
    <r>
      <rPr>
        <sz val="16"/>
        <rFont val="Times New Roman"/>
        <charset val="134"/>
      </rPr>
      <t>110</t>
    </r>
    <r>
      <rPr>
        <sz val="16"/>
        <rFont val="方正仿宋_GBK"/>
        <charset val="134"/>
      </rPr>
      <t>米，</t>
    </r>
    <r>
      <rPr>
        <sz val="16"/>
        <rFont val="Times New Roman"/>
        <charset val="134"/>
      </rPr>
      <t>2</t>
    </r>
    <r>
      <rPr>
        <sz val="16"/>
        <rFont val="方正仿宋_GBK"/>
        <charset val="134"/>
      </rPr>
      <t>个棚长</t>
    </r>
    <r>
      <rPr>
        <sz val="16"/>
        <rFont val="Times New Roman"/>
        <charset val="134"/>
      </rPr>
      <t>90</t>
    </r>
    <r>
      <rPr>
        <sz val="16"/>
        <rFont val="方正仿宋_GBK"/>
        <charset val="134"/>
      </rPr>
      <t>米，</t>
    </r>
    <r>
      <rPr>
        <sz val="16"/>
        <rFont val="Times New Roman"/>
        <charset val="134"/>
      </rPr>
      <t>110</t>
    </r>
    <r>
      <rPr>
        <sz val="16"/>
        <rFont val="方正仿宋_GBK"/>
        <charset val="134"/>
      </rPr>
      <t>米棚每座</t>
    </r>
    <r>
      <rPr>
        <sz val="16"/>
        <rFont val="Times New Roman"/>
        <charset val="134"/>
      </rPr>
      <t>22</t>
    </r>
    <r>
      <rPr>
        <sz val="16"/>
        <rFont val="方正仿宋_GBK"/>
        <charset val="134"/>
      </rPr>
      <t>万元，</t>
    </r>
    <r>
      <rPr>
        <sz val="16"/>
        <rFont val="Times New Roman"/>
        <charset val="134"/>
      </rPr>
      <t>90</t>
    </r>
    <r>
      <rPr>
        <sz val="16"/>
        <rFont val="方正仿宋_GBK"/>
        <charset val="134"/>
      </rPr>
      <t>米棚每座</t>
    </r>
    <r>
      <rPr>
        <sz val="16"/>
        <rFont val="Times New Roman"/>
        <charset val="134"/>
      </rPr>
      <t>18</t>
    </r>
    <r>
      <rPr>
        <sz val="16"/>
        <rFont val="方正仿宋_GBK"/>
        <charset val="134"/>
      </rPr>
      <t>万元，需要耳房</t>
    </r>
    <r>
      <rPr>
        <sz val="16"/>
        <rFont val="Times New Roman"/>
        <charset val="134"/>
      </rPr>
      <t>200</t>
    </r>
    <r>
      <rPr>
        <sz val="16"/>
        <rFont val="方正仿宋_GBK"/>
        <charset val="134"/>
      </rPr>
      <t>平米，卷帘机设备</t>
    </r>
    <r>
      <rPr>
        <sz val="16"/>
        <rFont val="Times New Roman"/>
        <charset val="134"/>
      </rPr>
      <t>10</t>
    </r>
    <r>
      <rPr>
        <sz val="16"/>
        <rFont val="方正仿宋_GBK"/>
        <charset val="134"/>
      </rPr>
      <t>套，电采暖设备（电热风</t>
    </r>
    <r>
      <rPr>
        <sz val="16"/>
        <rFont val="Times New Roman"/>
        <charset val="134"/>
      </rPr>
      <t>20KW</t>
    </r>
    <r>
      <rPr>
        <sz val="16"/>
        <rFont val="方正仿宋_GBK"/>
        <charset val="134"/>
      </rPr>
      <t>）</t>
    </r>
    <r>
      <rPr>
        <sz val="16"/>
        <rFont val="Times New Roman"/>
        <charset val="134"/>
      </rPr>
      <t>14</t>
    </r>
    <r>
      <rPr>
        <sz val="16"/>
        <rFont val="方正仿宋_GBK"/>
        <charset val="134"/>
      </rPr>
      <t>个，</t>
    </r>
    <r>
      <rPr>
        <sz val="16"/>
        <rFont val="Times New Roman"/>
        <charset val="134"/>
      </rPr>
      <t>500KW</t>
    </r>
    <r>
      <rPr>
        <sz val="16"/>
        <rFont val="方正仿宋_GBK"/>
        <charset val="134"/>
      </rPr>
      <t>变压器</t>
    </r>
    <r>
      <rPr>
        <sz val="16"/>
        <rFont val="Times New Roman"/>
        <charset val="134"/>
      </rPr>
      <t>1</t>
    </r>
    <r>
      <rPr>
        <sz val="16"/>
        <rFont val="方正仿宋_GBK"/>
        <charset val="134"/>
      </rPr>
      <t>个；棉被共计</t>
    </r>
    <r>
      <rPr>
        <sz val="16"/>
        <rFont val="Times New Roman"/>
        <charset val="134"/>
      </rPr>
      <t>6820</t>
    </r>
    <r>
      <rPr>
        <sz val="16"/>
        <rFont val="方正仿宋_GBK"/>
        <charset val="134"/>
      </rPr>
      <t>平米，棚膜</t>
    </r>
    <r>
      <rPr>
        <sz val="16"/>
        <rFont val="Times New Roman"/>
        <charset val="134"/>
      </rPr>
      <t>7480</t>
    </r>
    <r>
      <rPr>
        <sz val="16"/>
        <rFont val="方正仿宋_GBK"/>
        <charset val="134"/>
      </rPr>
      <t>平米，大棚总占地约</t>
    </r>
    <r>
      <rPr>
        <sz val="16"/>
        <rFont val="Times New Roman"/>
        <charset val="134"/>
      </rPr>
      <t>27</t>
    </r>
    <r>
      <rPr>
        <sz val="16"/>
        <rFont val="方正仿宋_GBK"/>
        <charset val="134"/>
      </rPr>
      <t>亩地，合计</t>
    </r>
    <r>
      <rPr>
        <sz val="16"/>
        <rFont val="Times New Roman"/>
        <charset val="134"/>
      </rPr>
      <t>240</t>
    </r>
    <r>
      <rPr>
        <sz val="16"/>
        <rFont val="方正仿宋_GBK"/>
        <charset val="134"/>
      </rPr>
      <t>万元。</t>
    </r>
    <r>
      <rPr>
        <sz val="16"/>
        <rFont val="Times New Roman"/>
        <charset val="134"/>
      </rPr>
      <t xml:space="preserve">
2</t>
    </r>
    <r>
      <rPr>
        <sz val="16"/>
        <rFont val="方正仿宋_GBK"/>
        <charset val="134"/>
      </rPr>
      <t>、质量指标：工程验收率（</t>
    </r>
    <r>
      <rPr>
        <sz val="16"/>
        <rFont val="Times New Roman"/>
        <charset val="134"/>
      </rPr>
      <t>%</t>
    </r>
    <r>
      <rPr>
        <sz val="16"/>
        <rFont val="方正仿宋_GBK"/>
        <charset val="134"/>
      </rPr>
      <t>）</t>
    </r>
    <r>
      <rPr>
        <sz val="16"/>
        <rFont val="Times New Roman"/>
        <charset val="134"/>
      </rPr>
      <t>=100%</t>
    </r>
    <r>
      <rPr>
        <sz val="16"/>
        <rFont val="方正仿宋_GBK"/>
        <charset val="134"/>
      </rPr>
      <t>；工程验收合格率（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3</t>
    </r>
    <r>
      <rPr>
        <sz val="16"/>
        <rFont val="方正仿宋_GBK"/>
        <charset val="134"/>
      </rPr>
      <t>月；项目完成时限（月）</t>
    </r>
    <r>
      <rPr>
        <sz val="16"/>
        <rFont val="Times New Roman"/>
        <charset val="134"/>
      </rPr>
      <t>2024</t>
    </r>
    <r>
      <rPr>
        <sz val="16"/>
        <rFont val="方正仿宋_GBK"/>
        <charset val="134"/>
      </rPr>
      <t>年</t>
    </r>
    <r>
      <rPr>
        <sz val="16"/>
        <rFont val="Times New Roman"/>
        <charset val="134"/>
      </rPr>
      <t>10</t>
    </r>
    <r>
      <rPr>
        <sz val="16"/>
        <rFont val="方正仿宋_GBK"/>
        <charset val="134"/>
      </rPr>
      <t>月。</t>
    </r>
    <r>
      <rPr>
        <sz val="16"/>
        <rFont val="Times New Roman"/>
        <charset val="134"/>
      </rPr>
      <t xml:space="preserve">
4</t>
    </r>
    <r>
      <rPr>
        <sz val="16"/>
        <rFont val="方正仿宋_GBK"/>
        <charset val="134"/>
      </rPr>
      <t>、成本指标：</t>
    </r>
    <r>
      <rPr>
        <sz val="16"/>
        <rFont val="Times New Roman"/>
        <charset val="134"/>
      </rPr>
      <t>110</t>
    </r>
    <r>
      <rPr>
        <sz val="16"/>
        <rFont val="方正仿宋_GBK"/>
        <charset val="134"/>
      </rPr>
      <t>米棚每座</t>
    </r>
    <r>
      <rPr>
        <sz val="16"/>
        <rFont val="Times New Roman"/>
        <charset val="134"/>
      </rPr>
      <t>22</t>
    </r>
    <r>
      <rPr>
        <sz val="16"/>
        <rFont val="方正仿宋_GBK"/>
        <charset val="134"/>
      </rPr>
      <t>万元，</t>
    </r>
    <r>
      <rPr>
        <sz val="16"/>
        <rFont val="Times New Roman"/>
        <charset val="134"/>
      </rPr>
      <t>90</t>
    </r>
    <r>
      <rPr>
        <sz val="16"/>
        <rFont val="方正仿宋_GBK"/>
        <charset val="134"/>
      </rPr>
      <t>米棚每座</t>
    </r>
    <r>
      <rPr>
        <sz val="16"/>
        <rFont val="Times New Roman"/>
        <charset val="134"/>
      </rPr>
      <t>18</t>
    </r>
    <r>
      <rPr>
        <sz val="16"/>
        <rFont val="方正仿宋_GBK"/>
        <charset val="134"/>
      </rPr>
      <t>万元，需要耳房</t>
    </r>
    <r>
      <rPr>
        <sz val="16"/>
        <rFont val="Times New Roman"/>
        <charset val="134"/>
      </rPr>
      <t>200</t>
    </r>
    <r>
      <rPr>
        <sz val="16"/>
        <rFont val="方正仿宋_GBK"/>
        <charset val="134"/>
      </rPr>
      <t>平米，卷帘机设备</t>
    </r>
    <r>
      <rPr>
        <sz val="16"/>
        <rFont val="Times New Roman"/>
        <charset val="134"/>
      </rPr>
      <t>10</t>
    </r>
    <r>
      <rPr>
        <sz val="16"/>
        <rFont val="方正仿宋_GBK"/>
        <charset val="134"/>
      </rPr>
      <t>套，电采暖设备（电热风</t>
    </r>
    <r>
      <rPr>
        <sz val="16"/>
        <rFont val="Times New Roman"/>
        <charset val="134"/>
      </rPr>
      <t>20KW</t>
    </r>
    <r>
      <rPr>
        <sz val="16"/>
        <rFont val="方正仿宋_GBK"/>
        <charset val="134"/>
      </rPr>
      <t>）</t>
    </r>
    <r>
      <rPr>
        <sz val="16"/>
        <rFont val="Times New Roman"/>
        <charset val="134"/>
      </rPr>
      <t>14</t>
    </r>
    <r>
      <rPr>
        <sz val="16"/>
        <rFont val="方正仿宋_GBK"/>
        <charset val="134"/>
      </rPr>
      <t>个，</t>
    </r>
    <r>
      <rPr>
        <sz val="16"/>
        <rFont val="Times New Roman"/>
        <charset val="134"/>
      </rPr>
      <t>500KW</t>
    </r>
    <r>
      <rPr>
        <sz val="16"/>
        <rFont val="方正仿宋_GBK"/>
        <charset val="134"/>
      </rPr>
      <t>变压器</t>
    </r>
    <r>
      <rPr>
        <sz val="16"/>
        <rFont val="Times New Roman"/>
        <charset val="134"/>
      </rPr>
      <t>1</t>
    </r>
    <r>
      <rPr>
        <sz val="16"/>
        <rFont val="方正仿宋_GBK"/>
        <charset val="134"/>
      </rPr>
      <t>个；棉被共计</t>
    </r>
    <r>
      <rPr>
        <sz val="16"/>
        <rFont val="Times New Roman"/>
        <charset val="134"/>
      </rPr>
      <t>6820</t>
    </r>
    <r>
      <rPr>
        <sz val="16"/>
        <rFont val="方正仿宋_GBK"/>
        <charset val="134"/>
      </rPr>
      <t>平米，棚膜</t>
    </r>
    <r>
      <rPr>
        <sz val="16"/>
        <rFont val="Times New Roman"/>
        <charset val="134"/>
      </rPr>
      <t>7480</t>
    </r>
    <r>
      <rPr>
        <sz val="16"/>
        <rFont val="方正仿宋_GBK"/>
        <charset val="134"/>
      </rPr>
      <t>平米，大棚总占地约</t>
    </r>
    <r>
      <rPr>
        <sz val="16"/>
        <rFont val="Times New Roman"/>
        <charset val="134"/>
      </rPr>
      <t>27</t>
    </r>
    <r>
      <rPr>
        <sz val="16"/>
        <rFont val="方正仿宋_GBK"/>
        <charset val="134"/>
      </rPr>
      <t>亩地，合计</t>
    </r>
    <r>
      <rPr>
        <sz val="16"/>
        <rFont val="Times New Roman"/>
        <charset val="134"/>
      </rPr>
      <t>240</t>
    </r>
    <r>
      <rPr>
        <sz val="16"/>
        <rFont val="方正仿宋_GBK"/>
        <charset val="134"/>
      </rPr>
      <t>万元。</t>
    </r>
    <r>
      <rPr>
        <sz val="16"/>
        <rFont val="Times New Roman"/>
        <charset val="134"/>
      </rPr>
      <t xml:space="preserve">
5</t>
    </r>
    <r>
      <rPr>
        <sz val="16"/>
        <rFont val="方正仿宋_GBK"/>
        <charset val="134"/>
      </rPr>
      <t>、经济效益指标：对外出租，</t>
    </r>
    <r>
      <rPr>
        <sz val="16"/>
        <rFont val="Times New Roman"/>
        <charset val="134"/>
      </rPr>
      <t>110</t>
    </r>
    <r>
      <rPr>
        <sz val="16"/>
        <rFont val="方正仿宋_GBK"/>
        <charset val="134"/>
      </rPr>
      <t>米大棚每座每年承包金</t>
    </r>
    <r>
      <rPr>
        <sz val="16"/>
        <rFont val="Times New Roman"/>
        <charset val="134"/>
      </rPr>
      <t>1.5</t>
    </r>
    <r>
      <rPr>
        <sz val="16"/>
        <rFont val="方正仿宋_GBK"/>
        <charset val="134"/>
      </rPr>
      <t>万元，</t>
    </r>
    <r>
      <rPr>
        <sz val="16"/>
        <rFont val="Times New Roman"/>
        <charset val="134"/>
      </rPr>
      <t>90</t>
    </r>
    <r>
      <rPr>
        <sz val="16"/>
        <rFont val="方正仿宋_GBK"/>
        <charset val="134"/>
      </rPr>
      <t>米大棚每座每年承包金</t>
    </r>
    <r>
      <rPr>
        <sz val="16"/>
        <rFont val="Times New Roman"/>
        <charset val="134"/>
      </rPr>
      <t>1</t>
    </r>
    <r>
      <rPr>
        <sz val="16"/>
        <rFont val="方正仿宋_GBK"/>
        <charset val="134"/>
      </rPr>
      <t>万元，合计收益</t>
    </r>
    <r>
      <rPr>
        <sz val="16"/>
        <rFont val="Times New Roman"/>
        <charset val="134"/>
      </rPr>
      <t>6</t>
    </r>
    <r>
      <rPr>
        <sz val="16"/>
        <rFont val="方正仿宋_GBK"/>
        <charset val="134"/>
      </rPr>
      <t>万。收益资金用于基础建设和拓展岗位，为农牧民增收致富提供有力保障，提高居民获得感和幸福感。</t>
    </r>
    <r>
      <rPr>
        <sz val="16"/>
        <rFont val="Times New Roman"/>
        <charset val="134"/>
      </rPr>
      <t xml:space="preserve">
6</t>
    </r>
    <r>
      <rPr>
        <sz val="16"/>
        <rFont val="方正仿宋_GBK"/>
        <charset val="134"/>
      </rPr>
      <t>、社会效益指标：受益人口数（人）</t>
    </r>
    <r>
      <rPr>
        <sz val="16"/>
        <rFont val="Times New Roman"/>
        <charset val="134"/>
      </rPr>
      <t>≥12</t>
    </r>
    <r>
      <rPr>
        <sz val="16"/>
        <rFont val="方正仿宋_GBK"/>
        <charset val="134"/>
      </rPr>
      <t>人。</t>
    </r>
    <r>
      <rPr>
        <sz val="16"/>
        <rFont val="Times New Roman"/>
        <charset val="134"/>
      </rPr>
      <t xml:space="preserve">
7</t>
    </r>
    <r>
      <rPr>
        <sz val="16"/>
        <rFont val="方正仿宋_GBK"/>
        <charset val="134"/>
      </rPr>
      <t>、生态效益指标：有效改善群众人居生活环境。</t>
    </r>
    <r>
      <rPr>
        <sz val="16"/>
        <rFont val="Times New Roman"/>
        <charset val="134"/>
      </rPr>
      <t xml:space="preserve">
8</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</si>
  <si>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项目建成后产权归实创农业开发有限责任公司，由负责负责后期监管维护。对外承包经营</t>
    </r>
    <r>
      <rPr>
        <sz val="16"/>
        <rFont val="Times New Roman"/>
        <charset val="134"/>
      </rPr>
      <t>,</t>
    </r>
    <r>
      <rPr>
        <sz val="16"/>
        <rFont val="方正仿宋_GBK"/>
        <charset val="134"/>
      </rPr>
      <t>公司会每年按不少于总投资额</t>
    </r>
    <r>
      <rPr>
        <sz val="16"/>
        <rFont val="Times New Roman"/>
        <charset val="134"/>
      </rPr>
      <t>5%</t>
    </r>
    <r>
      <rPr>
        <sz val="16"/>
        <rFont val="方正仿宋_GBK"/>
        <charset val="134"/>
      </rPr>
      <t>收取租金，租金用于本公司的经营管理、基础设施维护等方面。增加公司固定资产收入及收益。</t>
    </r>
  </si>
  <si>
    <t>HS021</t>
  </si>
  <si>
    <r>
      <rPr>
        <sz val="16"/>
        <rFont val="方正仿宋_GBK"/>
        <charset val="134"/>
      </rPr>
      <t>和硕县新塔热乡布茨恩查干村标准化养殖场建设项目</t>
    </r>
  </si>
  <si>
    <r>
      <rPr>
        <sz val="16"/>
        <rFont val="方正仿宋_GBK"/>
        <charset val="134"/>
      </rPr>
      <t>新塔热乡布茨恩查干村</t>
    </r>
  </si>
  <si>
    <r>
      <t xml:space="preserve">
</t>
    </r>
    <r>
      <rPr>
        <b/>
        <sz val="16"/>
        <rFont val="方正仿宋_GBK"/>
        <charset val="134"/>
      </rPr>
      <t>项目总投资：</t>
    </r>
    <r>
      <rPr>
        <sz val="16"/>
        <rFont val="Times New Roman"/>
        <charset val="134"/>
      </rPr>
      <t>500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2420</t>
    </r>
    <r>
      <rPr>
        <sz val="16"/>
        <rFont val="方正仿宋_GBK"/>
        <charset val="134"/>
      </rPr>
      <t>平方米</t>
    </r>
    <r>
      <rPr>
        <sz val="16"/>
        <rFont val="Times New Roman"/>
        <charset val="134"/>
      </rPr>
      <t xml:space="preserve">
</t>
    </r>
    <r>
      <rPr>
        <sz val="16"/>
        <rFont val="方正仿宋_GBK"/>
        <charset val="134"/>
      </rPr>
      <t>建设砖砌彩钢顶结构暖圈</t>
    </r>
    <r>
      <rPr>
        <sz val="16"/>
        <rFont val="Times New Roman"/>
        <charset val="134"/>
      </rPr>
      <t>2</t>
    </r>
    <r>
      <rPr>
        <sz val="16"/>
        <rFont val="方正仿宋_GBK"/>
        <charset val="134"/>
      </rPr>
      <t>座，每座棚圈长</t>
    </r>
    <r>
      <rPr>
        <sz val="16"/>
        <rFont val="Times New Roman"/>
        <charset val="134"/>
      </rPr>
      <t>85</t>
    </r>
    <r>
      <rPr>
        <sz val="16"/>
        <rFont val="方正仿宋_GBK"/>
        <charset val="134"/>
      </rPr>
      <t>米、宽</t>
    </r>
    <r>
      <rPr>
        <sz val="16"/>
        <rFont val="Times New Roman"/>
        <charset val="134"/>
      </rPr>
      <t>16</t>
    </r>
    <r>
      <rPr>
        <sz val="16"/>
        <rFont val="方正仿宋_GBK"/>
        <charset val="134"/>
      </rPr>
      <t>米；硬化</t>
    </r>
    <r>
      <rPr>
        <sz val="16"/>
        <rFont val="Times New Roman"/>
        <charset val="134"/>
      </rPr>
      <t>1000</t>
    </r>
    <r>
      <rPr>
        <sz val="16"/>
        <rFont val="方正仿宋_GBK"/>
        <charset val="134"/>
      </rPr>
      <t>㎡的精料加工储备区；建设长</t>
    </r>
    <r>
      <rPr>
        <sz val="16"/>
        <rFont val="Times New Roman"/>
        <charset val="134"/>
      </rPr>
      <t>50</t>
    </r>
    <r>
      <rPr>
        <sz val="16"/>
        <rFont val="方正仿宋_GBK"/>
        <charset val="134"/>
      </rPr>
      <t>米、宽</t>
    </r>
    <r>
      <rPr>
        <sz val="16"/>
        <rFont val="Times New Roman"/>
        <charset val="134"/>
      </rPr>
      <t>10</t>
    </r>
    <r>
      <rPr>
        <sz val="16"/>
        <rFont val="方正仿宋_GBK"/>
        <charset val="134"/>
      </rPr>
      <t>米、高</t>
    </r>
    <r>
      <rPr>
        <sz val="16"/>
        <rFont val="Times New Roman"/>
        <charset val="134"/>
      </rPr>
      <t>3</t>
    </r>
    <r>
      <rPr>
        <sz val="16"/>
        <rFont val="方正仿宋_GBK"/>
        <charset val="134"/>
      </rPr>
      <t>米的青贮窖</t>
    </r>
    <r>
      <rPr>
        <sz val="16"/>
        <rFont val="Times New Roman"/>
        <charset val="134"/>
      </rPr>
      <t>2</t>
    </r>
    <r>
      <rPr>
        <sz val="16"/>
        <rFont val="方正仿宋_GBK"/>
        <charset val="134"/>
      </rPr>
      <t>座；建设</t>
    </r>
    <r>
      <rPr>
        <sz val="16"/>
        <rFont val="Times New Roman"/>
        <charset val="134"/>
      </rPr>
      <t>60</t>
    </r>
    <r>
      <rPr>
        <sz val="16"/>
        <rFont val="方正仿宋_GBK"/>
        <charset val="134"/>
      </rPr>
      <t>㎡消毒间、宿舍（共</t>
    </r>
    <r>
      <rPr>
        <sz val="16"/>
        <rFont val="Times New Roman"/>
        <charset val="134"/>
      </rPr>
      <t>3</t>
    </r>
    <r>
      <rPr>
        <sz val="16"/>
        <rFont val="方正仿宋_GBK"/>
        <charset val="134"/>
      </rPr>
      <t>间，每间</t>
    </r>
    <r>
      <rPr>
        <sz val="16"/>
        <rFont val="Times New Roman"/>
        <charset val="134"/>
      </rPr>
      <t>20</t>
    </r>
    <r>
      <rPr>
        <sz val="16"/>
        <rFont val="方正仿宋_GBK"/>
        <charset val="134"/>
      </rPr>
      <t>㎡）。购买饲草料</t>
    </r>
    <r>
      <rPr>
        <sz val="16"/>
        <rFont val="Times New Roman"/>
        <charset val="134"/>
      </rPr>
      <t>1000</t>
    </r>
    <r>
      <rPr>
        <sz val="16"/>
        <rFont val="方正仿宋_GBK"/>
        <charset val="134"/>
      </rPr>
      <t>吨；购置饲料加工设备，包括粉碎机、饲料运输车、铲车、</t>
    </r>
    <r>
      <rPr>
        <sz val="16"/>
        <rFont val="Times New Roman"/>
        <charset val="134"/>
      </rPr>
      <t xml:space="preserve"> </t>
    </r>
    <r>
      <rPr>
        <sz val="16"/>
        <rFont val="方正仿宋_GBK"/>
        <charset val="134"/>
      </rPr>
      <t>搅拌机、铲粪车、擦料车、锅炉等；购买品种牛</t>
    </r>
    <r>
      <rPr>
        <sz val="16"/>
        <rFont val="Times New Roman"/>
        <charset val="134"/>
      </rPr>
      <t>100</t>
    </r>
    <r>
      <rPr>
        <sz val="16"/>
        <rFont val="方正仿宋_GBK"/>
        <charset val="134"/>
      </rPr>
      <t>头；配套供水、围墙、大门等基础设施。</t>
    </r>
  </si>
  <si>
    <r>
      <rPr>
        <sz val="16"/>
        <rFont val="方正仿宋_GBK"/>
        <charset val="134"/>
      </rPr>
      <t>张涛</t>
    </r>
    <r>
      <rPr>
        <sz val="16"/>
        <rFont val="Times New Roman"/>
        <charset val="134"/>
      </rPr>
      <t xml:space="preserve">
</t>
    </r>
    <r>
      <rPr>
        <sz val="16"/>
        <rFont val="方正仿宋_GBK"/>
        <charset val="134"/>
      </rPr>
      <t>宁岩</t>
    </r>
    <r>
      <rPr>
        <sz val="16"/>
        <rFont val="Times New Roman"/>
        <charset val="134"/>
      </rPr>
      <t xml:space="preserve">
</t>
    </r>
    <r>
      <rPr>
        <sz val="16"/>
        <rFont val="方正仿宋_GBK"/>
        <charset val="134"/>
      </rPr>
      <t>依拉木</t>
    </r>
  </si>
  <si>
    <r>
      <t>1</t>
    </r>
    <r>
      <rPr>
        <sz val="16"/>
        <rFont val="方正仿宋_GBK"/>
        <charset val="134"/>
      </rPr>
      <t>、数量指标：新建暖圈（</t>
    </r>
    <r>
      <rPr>
        <sz val="16"/>
        <rFont val="Times New Roman"/>
        <charset val="134"/>
      </rPr>
      <t>≥2</t>
    </r>
    <r>
      <rPr>
        <sz val="16"/>
        <rFont val="方正仿宋_GBK"/>
        <charset val="134"/>
      </rPr>
      <t>座）；新建业务用房（</t>
    </r>
    <r>
      <rPr>
        <sz val="16"/>
        <rFont val="Times New Roman"/>
        <charset val="134"/>
      </rPr>
      <t>≥60</t>
    </r>
    <r>
      <rPr>
        <sz val="16"/>
        <rFont val="方正仿宋_GBK"/>
        <charset val="134"/>
      </rPr>
      <t>平方米）</t>
    </r>
    <r>
      <rPr>
        <sz val="16"/>
        <rFont val="Times New Roman"/>
        <charset val="134"/>
      </rPr>
      <t>;</t>
    </r>
    <r>
      <rPr>
        <sz val="16"/>
        <rFont val="方正仿宋_GBK"/>
        <charset val="134"/>
      </rPr>
      <t>新建青贮窖（</t>
    </r>
    <r>
      <rPr>
        <sz val="16"/>
        <rFont val="Times New Roman"/>
        <charset val="134"/>
      </rPr>
      <t>≥2</t>
    </r>
    <r>
      <rPr>
        <sz val="16"/>
        <rFont val="方正仿宋_GBK"/>
        <charset val="134"/>
      </rPr>
      <t>座）；地面硬化（</t>
    </r>
    <r>
      <rPr>
        <sz val="16"/>
        <rFont val="Times New Roman"/>
        <charset val="134"/>
      </rPr>
      <t>≥1000</t>
    </r>
    <r>
      <rPr>
        <sz val="16"/>
        <rFont val="方正仿宋_GBK"/>
        <charset val="134"/>
      </rPr>
      <t>平方米）。</t>
    </r>
    <r>
      <rPr>
        <sz val="16"/>
        <rFont val="Times New Roman"/>
        <charset val="134"/>
      </rPr>
      <t xml:space="preserve">
2</t>
    </r>
    <r>
      <rPr>
        <sz val="16"/>
        <rFont val="方正仿宋_GBK"/>
        <charset val="134"/>
      </rPr>
      <t>、成本指标：新建成本（</t>
    </r>
    <r>
      <rPr>
        <sz val="16"/>
        <rFont val="Times New Roman"/>
        <charset val="134"/>
      </rPr>
      <t>≤500</t>
    </r>
    <r>
      <rPr>
        <sz val="16"/>
        <rFont val="方正仿宋_GBK"/>
        <charset val="134"/>
      </rPr>
      <t>万元）</t>
    </r>
    <r>
      <rPr>
        <sz val="16"/>
        <rFont val="Times New Roman"/>
        <charset val="134"/>
      </rPr>
      <t xml:space="preserve">
3</t>
    </r>
    <r>
      <rPr>
        <sz val="16"/>
        <rFont val="方正仿宋_GBK"/>
        <charset val="134"/>
      </rPr>
      <t>、经济效益指标：每年收益（</t>
    </r>
    <r>
      <rPr>
        <sz val="16"/>
        <rFont val="Times New Roman"/>
        <charset val="134"/>
      </rPr>
      <t>≥30</t>
    </r>
    <r>
      <rPr>
        <sz val="16"/>
        <rFont val="方正仿宋_GBK"/>
        <charset val="134"/>
      </rPr>
      <t>万元）</t>
    </r>
    <r>
      <rPr>
        <sz val="16"/>
        <rFont val="Times New Roman"/>
        <charset val="134"/>
      </rPr>
      <t xml:space="preserve">
4</t>
    </r>
    <r>
      <rPr>
        <sz val="16"/>
        <rFont val="方正仿宋_GBK"/>
        <charset val="134"/>
      </rPr>
      <t>、社会效益指标：受益户</t>
    </r>
    <r>
      <rPr>
        <sz val="16"/>
        <rFont val="Times New Roman"/>
        <charset val="134"/>
      </rPr>
      <t>≥10</t>
    </r>
    <r>
      <rPr>
        <sz val="16"/>
        <rFont val="方正仿宋_GBK"/>
        <charset val="134"/>
      </rPr>
      <t>户。</t>
    </r>
    <r>
      <rPr>
        <sz val="16"/>
        <rFont val="Times New Roman"/>
        <charset val="134"/>
      </rPr>
      <t xml:space="preserve">
5</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</si>
  <si>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该项目实施后，能够带动我乡畜牧业快速发展，可以转变项目区的畜牧发展方式。以每年不低于项目总投资的</t>
    </r>
    <r>
      <rPr>
        <sz val="16"/>
        <rFont val="Times New Roman"/>
        <charset val="134"/>
      </rPr>
      <t>6%</t>
    </r>
    <r>
      <rPr>
        <sz val="16"/>
        <rFont val="方正仿宋_GBK"/>
        <charset val="134"/>
      </rPr>
      <t>收益，用于壮大村集体经济，可提供就业岗位</t>
    </r>
    <r>
      <rPr>
        <sz val="16"/>
        <rFont val="Times New Roman"/>
        <charset val="134"/>
      </rPr>
      <t>10</t>
    </r>
    <r>
      <rPr>
        <sz val="16"/>
        <rFont val="方正仿宋_GBK"/>
        <charset val="134"/>
      </rPr>
      <t>个，优先考虑入脱贫户、三类户，稳定带动</t>
    </r>
    <r>
      <rPr>
        <sz val="16"/>
        <rFont val="Times New Roman"/>
        <charset val="134"/>
      </rPr>
      <t>10</t>
    </r>
    <r>
      <rPr>
        <sz val="16"/>
        <rFont val="方正仿宋_GBK"/>
        <charset val="134"/>
      </rPr>
      <t>户就业；</t>
    </r>
  </si>
  <si>
    <t>HS022</t>
  </si>
  <si>
    <r>
      <rPr>
        <sz val="16"/>
        <rFont val="方正仿宋_GBK"/>
        <charset val="134"/>
      </rPr>
      <t>和硕县新塔热乡乡村旅游示范村建设项目</t>
    </r>
  </si>
  <si>
    <r>
      <rPr>
        <b/>
        <sz val="16"/>
        <rFont val="方正仿宋_GBK"/>
        <charset val="134"/>
      </rPr>
      <t>项目总投资：</t>
    </r>
    <r>
      <rPr>
        <sz val="16"/>
        <rFont val="Times New Roman"/>
        <charset val="134"/>
      </rPr>
      <t>1000</t>
    </r>
    <r>
      <rPr>
        <sz val="16"/>
        <rFont val="方正仿宋_GBK"/>
        <charset val="134"/>
      </rPr>
      <t>万元</t>
    </r>
    <r>
      <rPr>
        <sz val="16"/>
        <rFont val="Times New Roman"/>
        <charset val="134"/>
      </rPr>
      <t xml:space="preserve">  </t>
    </r>
    <r>
      <rPr>
        <b/>
        <sz val="16"/>
        <rFont val="Times New Roman"/>
        <charset val="134"/>
      </rPr>
      <t xml:space="preserve"> </t>
    </r>
    <r>
      <rPr>
        <b/>
        <sz val="16"/>
        <rFont val="方正仿宋_GBK"/>
        <charset val="134"/>
      </rPr>
      <t>规模：</t>
    </r>
    <r>
      <rPr>
        <sz val="16"/>
        <rFont val="Times New Roman"/>
        <charset val="134"/>
      </rPr>
      <t>1</t>
    </r>
    <r>
      <rPr>
        <sz val="16"/>
        <rFont val="方正仿宋_GBK"/>
        <charset val="134"/>
      </rPr>
      <t>座</t>
    </r>
    <r>
      <rPr>
        <sz val="16"/>
        <rFont val="Times New Roman"/>
        <charset val="134"/>
      </rPr>
      <t xml:space="preserve">
</t>
    </r>
    <r>
      <rPr>
        <sz val="16"/>
        <rFont val="方正仿宋_GBK"/>
        <charset val="134"/>
      </rPr>
      <t>计划投入资金</t>
    </r>
    <r>
      <rPr>
        <sz val="16"/>
        <rFont val="Times New Roman"/>
        <charset val="134"/>
      </rPr>
      <t>1000</t>
    </r>
    <r>
      <rPr>
        <sz val="16"/>
        <rFont val="方正仿宋_GBK"/>
        <charset val="134"/>
      </rPr>
      <t>万元，在布茨恩查干村一座风情园、养殖小区西边赛马场、甘珠尔库热、蒙医院、西海大道两侧进行改造升级（风情园建设蒙古包、鱼塘、采摘园、儿童乐园等基础设施；赛马场建设赛道围栏、主席台、步道、供水管网等基础设施；蒙医院外立面改造、庭院进行打造；甘珠尔库热院内建设集市、展区、文化元素打造等）。结合环湖公路和西海大道建设优势，创建乡村旅游示范村。</t>
    </r>
  </si>
  <si>
    <r>
      <rPr>
        <sz val="16"/>
        <rFont val="方正仿宋_GBK"/>
        <charset val="0"/>
      </rPr>
      <t>该项目的实施将有效促进乡村旅游服务业发展，依靠我县优美的龙驹湿地、胡杨林等自然风景资源，带动牧民加入家乡旅游业，转变传统游牧生活方式，早日踏入第三产业，发挥旅游产业带动作用，为脱贫户、三类户提供就近的就业岗位，（优先雇佣脱贫户及三类户），当地牧民也可以销售畜牧副产品增加收入。项目建成后由村股份经济合作社承租或转租，优先承包给脱贫户，收益率不低于项目总投资的</t>
    </r>
    <r>
      <rPr>
        <sz val="16"/>
        <rFont val="Times New Roman"/>
        <charset val="0"/>
      </rPr>
      <t>6%</t>
    </r>
    <r>
      <rPr>
        <sz val="16"/>
        <rFont val="方正仿宋_GBK"/>
        <charset val="0"/>
      </rPr>
      <t>，收益的</t>
    </r>
    <r>
      <rPr>
        <sz val="16"/>
        <rFont val="Times New Roman"/>
        <charset val="0"/>
      </rPr>
      <t>70%</t>
    </r>
    <r>
      <rPr>
        <sz val="16"/>
        <rFont val="方正仿宋_GBK"/>
        <charset val="0"/>
      </rPr>
      <t>用于壮大村集体经济，收益的</t>
    </r>
    <r>
      <rPr>
        <sz val="16"/>
        <rFont val="Times New Roman"/>
        <charset val="0"/>
      </rPr>
      <t>30%</t>
    </r>
    <r>
      <rPr>
        <sz val="16"/>
        <rFont val="方正仿宋_GBK"/>
        <charset val="0"/>
      </rPr>
      <t>用于动态扶持脱贫户。其中赛马场及甘珠尔库热的基础设施不产生收益，或根据具体情况而定，资产归村集体所有；由村股份经济合作社或督促承包方落实日常管护工作。</t>
    </r>
  </si>
  <si>
    <t>HS023</t>
  </si>
  <si>
    <r>
      <rPr>
        <sz val="16"/>
        <rFont val="方正仿宋_GBK"/>
        <charset val="134"/>
      </rPr>
      <t>和硕县乌什塔拉乡塔拉村大棚改造建设项目</t>
    </r>
  </si>
  <si>
    <r>
      <rPr>
        <sz val="16"/>
        <rFont val="方正仿宋_GBK"/>
        <charset val="134"/>
      </rPr>
      <t>乌什塔拉乡塔拉村</t>
    </r>
  </si>
  <si>
    <r>
      <rPr>
        <b/>
        <sz val="16"/>
        <rFont val="方正仿宋_GBK"/>
        <charset val="134"/>
      </rPr>
      <t>项目总投资：</t>
    </r>
    <r>
      <rPr>
        <sz val="16"/>
        <rFont val="Times New Roman"/>
        <charset val="134"/>
      </rPr>
      <t>300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43</t>
    </r>
    <r>
      <rPr>
        <sz val="16"/>
        <rFont val="方正仿宋_GBK"/>
        <charset val="134"/>
      </rPr>
      <t>座</t>
    </r>
    <r>
      <rPr>
        <sz val="16"/>
        <rFont val="Times New Roman"/>
        <charset val="134"/>
      </rPr>
      <t xml:space="preserve">
</t>
    </r>
    <r>
      <rPr>
        <sz val="16"/>
        <rFont val="方正仿宋_GBK"/>
        <charset val="134"/>
      </rPr>
      <t>对塔拉村</t>
    </r>
    <r>
      <rPr>
        <sz val="16"/>
        <rFont val="Times New Roman"/>
        <charset val="134"/>
      </rPr>
      <t>43</t>
    </r>
    <r>
      <rPr>
        <sz val="16"/>
        <rFont val="方正仿宋_GBK"/>
        <charset val="134"/>
      </rPr>
      <t>个村集体所属温室大棚进行改造，建设内容包括铺砂石路</t>
    </r>
    <r>
      <rPr>
        <sz val="16"/>
        <rFont val="Times New Roman"/>
        <charset val="134"/>
      </rPr>
      <t>1.7</t>
    </r>
    <r>
      <rPr>
        <sz val="16"/>
        <rFont val="方正仿宋_GBK"/>
        <charset val="134"/>
      </rPr>
      <t>公里左右，绿化带</t>
    </r>
    <r>
      <rPr>
        <sz val="16"/>
        <rFont val="Times New Roman"/>
        <charset val="134"/>
      </rPr>
      <t>1.5</t>
    </r>
    <r>
      <rPr>
        <sz val="16"/>
        <rFont val="方正仿宋_GBK"/>
        <charset val="134"/>
      </rPr>
      <t>公里，供水管网</t>
    </r>
    <r>
      <rPr>
        <sz val="16"/>
        <rFont val="Times New Roman"/>
        <charset val="134"/>
      </rPr>
      <t>2.8</t>
    </r>
    <r>
      <rPr>
        <sz val="16"/>
        <rFont val="方正仿宋_GBK"/>
        <charset val="134"/>
      </rPr>
      <t>公里，蔬菜分拣包装点（彩钢棚）</t>
    </r>
    <r>
      <rPr>
        <sz val="16"/>
        <rFont val="Times New Roman"/>
        <charset val="134"/>
      </rPr>
      <t>1000</t>
    </r>
    <r>
      <rPr>
        <sz val="16"/>
        <rFont val="方正仿宋_GBK"/>
        <charset val="134"/>
      </rPr>
      <t>平方米，大棚配套耳房</t>
    </r>
    <r>
      <rPr>
        <sz val="16"/>
        <rFont val="Times New Roman"/>
        <charset val="134"/>
      </rPr>
      <t>43</t>
    </r>
    <r>
      <rPr>
        <sz val="16"/>
        <rFont val="方正仿宋_GBK"/>
        <charset val="134"/>
      </rPr>
      <t>栋（每栋</t>
    </r>
    <r>
      <rPr>
        <sz val="16"/>
        <rFont val="Times New Roman"/>
        <charset val="134"/>
      </rPr>
      <t>25</t>
    </r>
    <r>
      <rPr>
        <sz val="16"/>
        <rFont val="方正仿宋_GBK"/>
        <charset val="134"/>
      </rPr>
      <t>平方米），水肥一体化设备</t>
    </r>
    <r>
      <rPr>
        <sz val="16"/>
        <rFont val="Times New Roman"/>
        <charset val="134"/>
      </rPr>
      <t>43</t>
    </r>
    <r>
      <rPr>
        <sz val="16"/>
        <rFont val="方正仿宋_GBK"/>
        <charset val="134"/>
      </rPr>
      <t>套，大棚改造补助钢材</t>
    </r>
    <r>
      <rPr>
        <sz val="16"/>
        <rFont val="Times New Roman"/>
        <charset val="134"/>
      </rPr>
      <t>215</t>
    </r>
    <r>
      <rPr>
        <sz val="16"/>
        <rFont val="方正仿宋_GBK"/>
        <charset val="134"/>
      </rPr>
      <t>吨（每座大棚</t>
    </r>
    <r>
      <rPr>
        <sz val="16"/>
        <rFont val="Times New Roman"/>
        <charset val="134"/>
      </rPr>
      <t>5</t>
    </r>
    <r>
      <rPr>
        <sz val="16"/>
        <rFont val="方正仿宋_GBK"/>
        <charset val="134"/>
      </rPr>
      <t>吨）。项目资产归塔拉村村集体。</t>
    </r>
    <r>
      <rPr>
        <sz val="16"/>
        <rFont val="Times New Roman"/>
        <charset val="134"/>
      </rPr>
      <t xml:space="preserve">
</t>
    </r>
  </si>
  <si>
    <r>
      <rPr>
        <sz val="16"/>
        <rFont val="方正仿宋_GBK"/>
        <charset val="134"/>
      </rPr>
      <t>杜劲明</t>
    </r>
    <r>
      <rPr>
        <sz val="16"/>
        <rFont val="Times New Roman"/>
        <charset val="134"/>
      </rPr>
      <t xml:space="preserve">
</t>
    </r>
    <r>
      <rPr>
        <sz val="16"/>
        <rFont val="方正仿宋_GBK"/>
        <charset val="134"/>
      </rPr>
      <t>马兰芳</t>
    </r>
    <r>
      <rPr>
        <sz val="16"/>
        <rFont val="Times New Roman"/>
        <charset val="134"/>
      </rPr>
      <t xml:space="preserve">
</t>
    </r>
    <r>
      <rPr>
        <sz val="16"/>
        <rFont val="方正仿宋_GBK"/>
        <charset val="134"/>
      </rPr>
      <t>樊文昊</t>
    </r>
  </si>
  <si>
    <r>
      <t>1</t>
    </r>
    <r>
      <rPr>
        <sz val="16"/>
        <rFont val="方正仿宋_GBK"/>
        <charset val="134"/>
      </rPr>
      <t>、数量指标：①新建砂石道路工程量</t>
    </r>
    <r>
      <rPr>
        <sz val="16"/>
        <rFont val="Times New Roman"/>
        <charset val="134"/>
      </rPr>
      <t>≥1.7</t>
    </r>
    <r>
      <rPr>
        <sz val="16"/>
        <rFont val="方正仿宋_GBK"/>
        <charset val="134"/>
      </rPr>
      <t>公里；②新建绿化带工程量</t>
    </r>
    <r>
      <rPr>
        <sz val="16"/>
        <rFont val="Times New Roman"/>
        <charset val="134"/>
      </rPr>
      <t>≥1.5</t>
    </r>
    <r>
      <rPr>
        <sz val="16"/>
        <rFont val="方正仿宋_GBK"/>
        <charset val="134"/>
      </rPr>
      <t>公里；③供水管网工程量</t>
    </r>
    <r>
      <rPr>
        <sz val="16"/>
        <rFont val="Times New Roman"/>
        <charset val="134"/>
      </rPr>
      <t>≥2.8</t>
    </r>
    <r>
      <rPr>
        <sz val="16"/>
        <rFont val="方正仿宋_GBK"/>
        <charset val="134"/>
      </rPr>
      <t>公里；④新建彩钢棚工程量</t>
    </r>
    <r>
      <rPr>
        <sz val="16"/>
        <rFont val="Times New Roman"/>
        <charset val="134"/>
      </rPr>
      <t>≥1000</t>
    </r>
    <r>
      <rPr>
        <sz val="16"/>
        <rFont val="方正仿宋_GBK"/>
        <charset val="134"/>
      </rPr>
      <t>平方米；⑤大棚耳房工程量</t>
    </r>
    <r>
      <rPr>
        <sz val="16"/>
        <rFont val="Times New Roman"/>
        <charset val="134"/>
      </rPr>
      <t>≥43</t>
    </r>
    <r>
      <rPr>
        <sz val="16"/>
        <rFont val="方正仿宋_GBK"/>
        <charset val="134"/>
      </rPr>
      <t>栋；⑥采购水肥一体化设备数量</t>
    </r>
    <r>
      <rPr>
        <sz val="16"/>
        <rFont val="Times New Roman"/>
        <charset val="134"/>
      </rPr>
      <t>≥1</t>
    </r>
    <r>
      <rPr>
        <sz val="16"/>
        <rFont val="方正仿宋_GBK"/>
        <charset val="134"/>
      </rPr>
      <t>套；⑥大棚改造补助钢材数量</t>
    </r>
    <r>
      <rPr>
        <sz val="16"/>
        <rFont val="Times New Roman"/>
        <charset val="134"/>
      </rPr>
      <t>≥215</t>
    </r>
    <r>
      <rPr>
        <sz val="16"/>
        <rFont val="方正仿宋_GBK"/>
        <charset val="134"/>
      </rPr>
      <t>吨。</t>
    </r>
    <r>
      <rPr>
        <sz val="16"/>
        <rFont val="Times New Roman"/>
        <charset val="134"/>
      </rPr>
      <t xml:space="preserve">
2</t>
    </r>
    <r>
      <rPr>
        <sz val="16"/>
        <rFont val="方正仿宋_GBK"/>
        <charset val="134"/>
      </rPr>
      <t>、质量指标：①项目设计变更率</t>
    </r>
    <r>
      <rPr>
        <sz val="16"/>
        <rFont val="Times New Roman"/>
        <charset val="134"/>
      </rPr>
      <t>≤10%</t>
    </r>
    <r>
      <rPr>
        <sz val="16"/>
        <rFont val="方正仿宋_GBK"/>
        <charset val="134"/>
      </rPr>
      <t>；②竣工验收合格率</t>
    </r>
    <r>
      <rPr>
        <sz val="16"/>
        <rFont val="Times New Roman"/>
        <charset val="134"/>
      </rPr>
      <t>=100%</t>
    </r>
    <r>
      <rPr>
        <sz val="16"/>
        <rFont val="方正仿宋_GBK"/>
        <charset val="134"/>
      </rPr>
      <t>；③项目资金支付率</t>
    </r>
    <r>
      <rPr>
        <sz val="16"/>
        <rFont val="Times New Roman"/>
        <charset val="134"/>
      </rPr>
      <t>≥97%</t>
    </r>
    <r>
      <rPr>
        <sz val="16"/>
        <rFont val="方正仿宋_GBK"/>
        <charset val="134"/>
      </rPr>
      <t>。</t>
    </r>
    <r>
      <rPr>
        <sz val="16"/>
        <rFont val="Times New Roman"/>
        <charset val="134"/>
      </rPr>
      <t xml:space="preserve">
3</t>
    </r>
    <r>
      <rPr>
        <sz val="16"/>
        <rFont val="方正仿宋_GBK"/>
        <charset val="134"/>
      </rPr>
      <t>、时效指标：①项目按计划开工时间</t>
    </r>
    <r>
      <rPr>
        <sz val="16"/>
        <rFont val="Times New Roman"/>
        <charset val="134"/>
      </rPr>
      <t>≤2024</t>
    </r>
    <r>
      <rPr>
        <sz val="16"/>
        <rFont val="方正仿宋_GBK"/>
        <charset val="134"/>
      </rPr>
      <t>年</t>
    </r>
    <r>
      <rPr>
        <sz val="16"/>
        <rFont val="Times New Roman"/>
        <charset val="134"/>
      </rPr>
      <t>3</t>
    </r>
    <r>
      <rPr>
        <sz val="16"/>
        <rFont val="方正仿宋_GBK"/>
        <charset val="134"/>
      </rPr>
      <t>月；②项目按计划完工时间</t>
    </r>
    <r>
      <rPr>
        <sz val="16"/>
        <rFont val="Times New Roman"/>
        <charset val="134"/>
      </rPr>
      <t>≤2024</t>
    </r>
    <r>
      <rPr>
        <sz val="16"/>
        <rFont val="方正仿宋_GBK"/>
        <charset val="134"/>
      </rPr>
      <t>年</t>
    </r>
    <r>
      <rPr>
        <sz val="16"/>
        <rFont val="Times New Roman"/>
        <charset val="134"/>
      </rPr>
      <t>10</t>
    </r>
    <r>
      <rPr>
        <sz val="16"/>
        <rFont val="方正仿宋_GBK"/>
        <charset val="134"/>
      </rPr>
      <t>月。</t>
    </r>
    <r>
      <rPr>
        <sz val="16"/>
        <rFont val="Times New Roman"/>
        <charset val="134"/>
      </rPr>
      <t xml:space="preserve">
4</t>
    </r>
    <r>
      <rPr>
        <sz val="16"/>
        <rFont val="方正仿宋_GBK"/>
        <charset val="134"/>
      </rPr>
      <t>、成本指标：①项目预算控制率</t>
    </r>
    <r>
      <rPr>
        <sz val="16"/>
        <rFont val="Times New Roman"/>
        <charset val="134"/>
      </rPr>
      <t>≤100%</t>
    </r>
    <r>
      <rPr>
        <sz val="16"/>
        <rFont val="方正仿宋_GBK"/>
        <charset val="134"/>
      </rPr>
      <t>；②砂石道路造价（万元</t>
    </r>
    <r>
      <rPr>
        <sz val="16"/>
        <rFont val="Times New Roman"/>
        <charset val="134"/>
      </rPr>
      <t>/</t>
    </r>
    <r>
      <rPr>
        <sz val="16"/>
        <rFont val="方正仿宋_GBK"/>
        <charset val="134"/>
      </rPr>
      <t>公里）</t>
    </r>
    <r>
      <rPr>
        <sz val="16"/>
        <rFont val="Times New Roman"/>
        <charset val="134"/>
      </rPr>
      <t xml:space="preserve">≤     </t>
    </r>
    <r>
      <rPr>
        <sz val="16"/>
        <rFont val="方正仿宋_GBK"/>
        <charset val="134"/>
      </rPr>
      <t>万元</t>
    </r>
    <r>
      <rPr>
        <sz val="16"/>
        <rFont val="Times New Roman"/>
        <charset val="134"/>
      </rPr>
      <t>/</t>
    </r>
    <r>
      <rPr>
        <sz val="16"/>
        <rFont val="方正仿宋_GBK"/>
        <charset val="134"/>
      </rPr>
      <t>公里；③绿化带造价（万元</t>
    </r>
    <r>
      <rPr>
        <sz val="16"/>
        <rFont val="Times New Roman"/>
        <charset val="134"/>
      </rPr>
      <t>/</t>
    </r>
    <r>
      <rPr>
        <sz val="16"/>
        <rFont val="方正仿宋_GBK"/>
        <charset val="134"/>
      </rPr>
      <t>公里）</t>
    </r>
    <r>
      <rPr>
        <sz val="16"/>
        <rFont val="Times New Roman"/>
        <charset val="134"/>
      </rPr>
      <t xml:space="preserve">≤    </t>
    </r>
    <r>
      <rPr>
        <sz val="16"/>
        <rFont val="方正仿宋_GBK"/>
        <charset val="134"/>
      </rPr>
      <t>万元</t>
    </r>
    <r>
      <rPr>
        <sz val="16"/>
        <rFont val="Times New Roman"/>
        <charset val="134"/>
      </rPr>
      <t>/</t>
    </r>
    <r>
      <rPr>
        <sz val="16"/>
        <rFont val="方正仿宋_GBK"/>
        <charset val="134"/>
      </rPr>
      <t>公里；④供水管网造价（万元</t>
    </r>
    <r>
      <rPr>
        <sz val="16"/>
        <rFont val="Times New Roman"/>
        <charset val="134"/>
      </rPr>
      <t>/</t>
    </r>
    <r>
      <rPr>
        <sz val="16"/>
        <rFont val="方正仿宋_GBK"/>
        <charset val="134"/>
      </rPr>
      <t>公里）</t>
    </r>
    <r>
      <rPr>
        <sz val="16"/>
        <rFont val="Times New Roman"/>
        <charset val="134"/>
      </rPr>
      <t xml:space="preserve">≤        </t>
    </r>
    <r>
      <rPr>
        <sz val="16"/>
        <rFont val="方正仿宋_GBK"/>
        <charset val="134"/>
      </rPr>
      <t>万元</t>
    </r>
    <r>
      <rPr>
        <sz val="16"/>
        <rFont val="Times New Roman"/>
        <charset val="134"/>
      </rPr>
      <t>/</t>
    </r>
    <r>
      <rPr>
        <sz val="16"/>
        <rFont val="方正仿宋_GBK"/>
        <charset val="134"/>
      </rPr>
      <t>公里；⑤彩钢棚造价（元</t>
    </r>
    <r>
      <rPr>
        <sz val="16"/>
        <rFont val="Times New Roman"/>
        <charset val="134"/>
      </rPr>
      <t>/</t>
    </r>
    <r>
      <rPr>
        <sz val="16"/>
        <rFont val="方正仿宋_GBK"/>
        <charset val="134"/>
      </rPr>
      <t>平方米）</t>
    </r>
    <r>
      <rPr>
        <sz val="16"/>
        <rFont val="Times New Roman"/>
        <charset val="134"/>
      </rPr>
      <t xml:space="preserve">≤    </t>
    </r>
    <r>
      <rPr>
        <sz val="16"/>
        <rFont val="方正仿宋_GBK"/>
        <charset val="134"/>
      </rPr>
      <t>元</t>
    </r>
    <r>
      <rPr>
        <sz val="16"/>
        <rFont val="Times New Roman"/>
        <charset val="134"/>
      </rPr>
      <t>/</t>
    </r>
    <r>
      <rPr>
        <sz val="16"/>
        <rFont val="方正仿宋_GBK"/>
        <charset val="134"/>
      </rPr>
      <t>平方米；⑥大棚耳房造价（万元</t>
    </r>
    <r>
      <rPr>
        <sz val="16"/>
        <rFont val="Times New Roman"/>
        <charset val="134"/>
      </rPr>
      <t>/</t>
    </r>
    <r>
      <rPr>
        <sz val="16"/>
        <rFont val="方正仿宋_GBK"/>
        <charset val="134"/>
      </rPr>
      <t>座）</t>
    </r>
    <r>
      <rPr>
        <sz val="16"/>
        <rFont val="Times New Roman"/>
        <charset val="134"/>
      </rPr>
      <t xml:space="preserve">≤    </t>
    </r>
    <r>
      <rPr>
        <sz val="16"/>
        <rFont val="方正仿宋_GBK"/>
        <charset val="134"/>
      </rPr>
      <t>万元</t>
    </r>
    <r>
      <rPr>
        <sz val="16"/>
        <rFont val="Times New Roman"/>
        <charset val="134"/>
      </rPr>
      <t>/</t>
    </r>
    <r>
      <rPr>
        <sz val="16"/>
        <rFont val="方正仿宋_GBK"/>
        <charset val="134"/>
      </rPr>
      <t>座；⑦水肥一体化设备采购价（万元</t>
    </r>
    <r>
      <rPr>
        <sz val="16"/>
        <rFont val="Times New Roman"/>
        <charset val="134"/>
      </rPr>
      <t>/</t>
    </r>
    <r>
      <rPr>
        <sz val="16"/>
        <rFont val="方正仿宋_GBK"/>
        <charset val="134"/>
      </rPr>
      <t>套）</t>
    </r>
    <r>
      <rPr>
        <sz val="16"/>
        <rFont val="Times New Roman"/>
        <charset val="134"/>
      </rPr>
      <t xml:space="preserve">≤    </t>
    </r>
    <r>
      <rPr>
        <sz val="16"/>
        <rFont val="方正仿宋_GBK"/>
        <charset val="134"/>
      </rPr>
      <t>万元</t>
    </r>
    <r>
      <rPr>
        <sz val="16"/>
        <rFont val="Times New Roman"/>
        <charset val="134"/>
      </rPr>
      <t>/</t>
    </r>
    <r>
      <rPr>
        <sz val="16"/>
        <rFont val="方正仿宋_GBK"/>
        <charset val="134"/>
      </rPr>
      <t>套；⑧钢材采购价（万元</t>
    </r>
    <r>
      <rPr>
        <sz val="16"/>
        <rFont val="Times New Roman"/>
        <charset val="134"/>
      </rPr>
      <t>/</t>
    </r>
    <r>
      <rPr>
        <sz val="16"/>
        <rFont val="方正仿宋_GBK"/>
        <charset val="134"/>
      </rPr>
      <t>吨）</t>
    </r>
    <r>
      <rPr>
        <sz val="16"/>
        <rFont val="Times New Roman"/>
        <charset val="134"/>
      </rPr>
      <t xml:space="preserve">≤    </t>
    </r>
    <r>
      <rPr>
        <sz val="16"/>
        <rFont val="方正仿宋_GBK"/>
        <charset val="134"/>
      </rPr>
      <t>万元</t>
    </r>
    <r>
      <rPr>
        <sz val="16"/>
        <rFont val="Times New Roman"/>
        <charset val="134"/>
      </rPr>
      <t>/</t>
    </r>
    <r>
      <rPr>
        <sz val="16"/>
        <rFont val="方正仿宋_GBK"/>
        <charset val="134"/>
      </rPr>
      <t>吨。</t>
    </r>
    <r>
      <rPr>
        <sz val="16"/>
        <rFont val="Times New Roman"/>
        <charset val="134"/>
      </rPr>
      <t xml:space="preserve">
5</t>
    </r>
    <r>
      <rPr>
        <sz val="16"/>
        <rFont val="方正仿宋_GBK"/>
        <charset val="134"/>
      </rPr>
      <t>、经济效益指标：项目增加村集体年收入金额（万元）</t>
    </r>
    <r>
      <rPr>
        <sz val="16"/>
        <rFont val="Times New Roman"/>
        <charset val="134"/>
      </rPr>
      <t>≥15</t>
    </r>
    <r>
      <rPr>
        <sz val="16"/>
        <rFont val="方正仿宋_GBK"/>
        <charset val="134"/>
      </rPr>
      <t>万元。</t>
    </r>
    <r>
      <rPr>
        <sz val="16"/>
        <rFont val="Times New Roman"/>
        <charset val="134"/>
      </rPr>
      <t xml:space="preserve">  
6</t>
    </r>
    <r>
      <rPr>
        <sz val="16"/>
        <rFont val="方正仿宋_GBK"/>
        <charset val="134"/>
      </rPr>
      <t>、社会效益指标：①受益人口数（人）</t>
    </r>
    <r>
      <rPr>
        <sz val="16"/>
        <rFont val="Times New Roman"/>
        <charset val="134"/>
      </rPr>
      <t>≥3500</t>
    </r>
    <r>
      <rPr>
        <sz val="16"/>
        <rFont val="方正仿宋_GBK"/>
        <charset val="134"/>
      </rPr>
      <t>人；②壮大村集体收入效果</t>
    </r>
    <r>
      <rPr>
        <sz val="16"/>
        <rFont val="Times New Roman"/>
        <charset val="134"/>
      </rPr>
      <t>≥</t>
    </r>
    <r>
      <rPr>
        <sz val="16"/>
        <rFont val="方正仿宋_GBK"/>
        <charset val="134"/>
      </rPr>
      <t>有效提升；③提高乡村设施农业发展条件</t>
    </r>
    <r>
      <rPr>
        <sz val="16"/>
        <rFont val="Times New Roman"/>
        <charset val="134"/>
      </rPr>
      <t>≥</t>
    </r>
    <r>
      <rPr>
        <sz val="16"/>
        <rFont val="方正仿宋_GBK"/>
        <charset val="134"/>
      </rPr>
      <t>有效改善。</t>
    </r>
    <r>
      <rPr>
        <sz val="16"/>
        <rFont val="Times New Roman"/>
        <charset val="134"/>
      </rPr>
      <t xml:space="preserve">
7</t>
    </r>
    <r>
      <rPr>
        <sz val="16"/>
        <rFont val="方正仿宋_GBK"/>
        <charset val="134"/>
      </rPr>
      <t>、可持续影响指标：工程设计使用年限</t>
    </r>
    <r>
      <rPr>
        <sz val="16"/>
        <rFont val="Times New Roman"/>
        <charset val="134"/>
      </rPr>
      <t>≥10</t>
    </r>
    <r>
      <rPr>
        <sz val="16"/>
        <rFont val="方正仿宋_GBK"/>
        <charset val="134"/>
      </rPr>
      <t>年。</t>
    </r>
    <r>
      <rPr>
        <sz val="16"/>
        <rFont val="Times New Roman"/>
        <charset val="134"/>
      </rPr>
      <t xml:space="preserve">
8</t>
    </r>
    <r>
      <rPr>
        <sz val="16"/>
        <rFont val="方正仿宋_GBK"/>
        <charset val="134"/>
      </rPr>
      <t>、服务对象满意度指标：受益群众满意度</t>
    </r>
    <r>
      <rPr>
        <sz val="16"/>
        <rFont val="Times New Roman"/>
        <charset val="134"/>
      </rPr>
      <t>≥90%</t>
    </r>
    <r>
      <rPr>
        <sz val="16"/>
        <rFont val="方正仿宋_GBK"/>
        <charset val="134"/>
      </rPr>
      <t>。</t>
    </r>
  </si>
  <si>
    <r>
      <rPr>
        <sz val="16"/>
        <rFont val="方正仿宋_GBK"/>
        <charset val="134"/>
      </rPr>
      <t>项目实施后可提高村集体经济收益，年收益在</t>
    </r>
    <r>
      <rPr>
        <sz val="16"/>
        <rFont val="Times New Roman"/>
        <charset val="134"/>
      </rPr>
      <t xml:space="preserve"> 15</t>
    </r>
    <r>
      <rPr>
        <sz val="16"/>
        <rFont val="方正仿宋_GBK"/>
        <charset val="134"/>
      </rPr>
      <t>万元以上，所得收益用于壮大村集体经济、发展村级公益事业，帮扶困难群众等方面。产权归塔拉村村委会所有，由塔拉村村委会负责后期监管维护。</t>
    </r>
  </si>
  <si>
    <t>HS024</t>
  </si>
  <si>
    <r>
      <rPr>
        <sz val="16"/>
        <rFont val="方正仿宋_GBK"/>
        <charset val="134"/>
      </rPr>
      <t>和硕县乌什塔拉乡塔拉村洗涤厂建设项目</t>
    </r>
  </si>
  <si>
    <r>
      <rPr>
        <b/>
        <sz val="16"/>
        <rFont val="方正仿宋_GBK"/>
        <charset val="134"/>
      </rPr>
      <t>项目总投资：</t>
    </r>
    <r>
      <rPr>
        <sz val="16"/>
        <rFont val="Times New Roman"/>
        <charset val="134"/>
      </rPr>
      <t>250</t>
    </r>
    <r>
      <rPr>
        <sz val="16"/>
        <rFont val="方正仿宋_GBK"/>
        <charset val="134"/>
      </rPr>
      <t>万元</t>
    </r>
    <r>
      <rPr>
        <sz val="16"/>
        <rFont val="Times New Roman"/>
        <charset val="134"/>
      </rPr>
      <t xml:space="preserve">  </t>
    </r>
    <r>
      <rPr>
        <b/>
        <sz val="16"/>
        <rFont val="Times New Roman"/>
        <charset val="134"/>
      </rPr>
      <t xml:space="preserve"> </t>
    </r>
    <r>
      <rPr>
        <b/>
        <sz val="16"/>
        <rFont val="方正仿宋_GBK"/>
        <charset val="134"/>
      </rPr>
      <t>规模：</t>
    </r>
    <r>
      <rPr>
        <sz val="16"/>
        <rFont val="Times New Roman"/>
        <charset val="134"/>
      </rPr>
      <t>1</t>
    </r>
    <r>
      <rPr>
        <sz val="16"/>
        <rFont val="方正仿宋_GBK"/>
        <charset val="134"/>
      </rPr>
      <t>座</t>
    </r>
    <r>
      <rPr>
        <sz val="16"/>
        <rFont val="Times New Roman"/>
        <charset val="134"/>
      </rPr>
      <t xml:space="preserve">
</t>
    </r>
    <r>
      <rPr>
        <sz val="16"/>
        <rFont val="方正仿宋_GBK"/>
        <charset val="134"/>
      </rPr>
      <t>为壮大村集体经济，计划投资建设洗涤厂一座，包括房屋维修，购置洗涤、烘干、消毒、熨烫、折叠、收配送车辆等设施设备，由塔拉村村集体经济合作社运营，通过对外提供服务获取收益，增加村集体收入。该项目资产属于塔拉村村集体。</t>
    </r>
    <r>
      <rPr>
        <sz val="16"/>
        <rFont val="Times New Roman"/>
        <charset val="134"/>
      </rPr>
      <t xml:space="preserve">
</t>
    </r>
  </si>
  <si>
    <r>
      <rPr>
        <sz val="16"/>
        <rFont val="方正仿宋_GBK"/>
        <charset val="134"/>
      </rPr>
      <t>杜劲明</t>
    </r>
    <r>
      <rPr>
        <sz val="16"/>
        <rFont val="Times New Roman"/>
        <charset val="134"/>
      </rPr>
      <t xml:space="preserve">
</t>
    </r>
    <r>
      <rPr>
        <sz val="16"/>
        <rFont val="方正仿宋_GBK"/>
        <charset val="134"/>
      </rPr>
      <t>马兰芳</t>
    </r>
    <r>
      <rPr>
        <sz val="16"/>
        <rFont val="Times New Roman"/>
        <charset val="134"/>
      </rPr>
      <t xml:space="preserve">
</t>
    </r>
    <r>
      <rPr>
        <sz val="16"/>
        <rFont val="方正仿宋_GBK"/>
        <charset val="134"/>
      </rPr>
      <t>樊文号</t>
    </r>
  </si>
  <si>
    <r>
      <t>1</t>
    </r>
    <r>
      <rPr>
        <sz val="16"/>
        <rFont val="方正仿宋_GBK"/>
        <charset val="134"/>
      </rPr>
      <t>、数量指标：①房屋维修面积</t>
    </r>
    <r>
      <rPr>
        <sz val="16"/>
        <rFont val="Times New Roman"/>
        <charset val="134"/>
      </rPr>
      <t xml:space="preserve">≥    </t>
    </r>
    <r>
      <rPr>
        <sz val="16"/>
        <rFont val="方正仿宋_GBK"/>
        <charset val="134"/>
      </rPr>
      <t>平方米；②采购洗涤设备数量</t>
    </r>
    <r>
      <rPr>
        <sz val="16"/>
        <rFont val="Times New Roman"/>
        <charset val="134"/>
      </rPr>
      <t xml:space="preserve">≥      </t>
    </r>
    <r>
      <rPr>
        <sz val="16"/>
        <rFont val="方正仿宋_GBK"/>
        <charset val="134"/>
      </rPr>
      <t>台；③采购烘干设备数量</t>
    </r>
    <r>
      <rPr>
        <sz val="16"/>
        <rFont val="Times New Roman"/>
        <charset val="134"/>
      </rPr>
      <t xml:space="preserve">≥      </t>
    </r>
    <r>
      <rPr>
        <sz val="16"/>
        <rFont val="方正仿宋_GBK"/>
        <charset val="134"/>
      </rPr>
      <t>台；；④采购消毒设备数量</t>
    </r>
    <r>
      <rPr>
        <sz val="16"/>
        <rFont val="Times New Roman"/>
        <charset val="134"/>
      </rPr>
      <t xml:space="preserve">≥      </t>
    </r>
    <r>
      <rPr>
        <sz val="16"/>
        <rFont val="方正仿宋_GBK"/>
        <charset val="134"/>
      </rPr>
      <t>台；⑤采购熨烫设备数量</t>
    </r>
    <r>
      <rPr>
        <sz val="16"/>
        <rFont val="Times New Roman"/>
        <charset val="134"/>
      </rPr>
      <t xml:space="preserve">≥      </t>
    </r>
    <r>
      <rPr>
        <sz val="16"/>
        <rFont val="方正仿宋_GBK"/>
        <charset val="134"/>
      </rPr>
      <t>台；⑥采购折叠设备数量</t>
    </r>
    <r>
      <rPr>
        <sz val="16"/>
        <rFont val="Times New Roman"/>
        <charset val="134"/>
      </rPr>
      <t xml:space="preserve">≥   </t>
    </r>
    <r>
      <rPr>
        <sz val="16"/>
        <rFont val="方正仿宋_GBK"/>
        <charset val="134"/>
      </rPr>
      <t>台；⑦采购配送车辆数量</t>
    </r>
    <r>
      <rPr>
        <sz val="16"/>
        <rFont val="Times New Roman"/>
        <charset val="134"/>
      </rPr>
      <t xml:space="preserve">≥   </t>
    </r>
    <r>
      <rPr>
        <sz val="16"/>
        <rFont val="方正仿宋_GBK"/>
        <charset val="134"/>
      </rPr>
      <t>辆。</t>
    </r>
    <r>
      <rPr>
        <sz val="16"/>
        <rFont val="Times New Roman"/>
        <charset val="134"/>
      </rPr>
      <t xml:space="preserve">
2</t>
    </r>
    <r>
      <rPr>
        <sz val="16"/>
        <rFont val="方正仿宋_GBK"/>
        <charset val="134"/>
      </rPr>
      <t>、质量指标：①政府采购率</t>
    </r>
    <r>
      <rPr>
        <sz val="16"/>
        <rFont val="Times New Roman"/>
        <charset val="134"/>
      </rPr>
      <t>=100%</t>
    </r>
    <r>
      <rPr>
        <sz val="16"/>
        <rFont val="方正仿宋_GBK"/>
        <charset val="134"/>
      </rPr>
      <t>；②设备验收合格率</t>
    </r>
    <r>
      <rPr>
        <sz val="16"/>
        <rFont val="Times New Roman"/>
        <charset val="134"/>
      </rPr>
      <t>=100%</t>
    </r>
    <r>
      <rPr>
        <sz val="16"/>
        <rFont val="方正仿宋_GBK"/>
        <charset val="134"/>
      </rPr>
      <t>；③项目资金支付率</t>
    </r>
    <r>
      <rPr>
        <sz val="16"/>
        <rFont val="Times New Roman"/>
        <charset val="134"/>
      </rPr>
      <t>≥97%</t>
    </r>
    <r>
      <rPr>
        <sz val="16"/>
        <rFont val="方正仿宋_GBK"/>
        <charset val="134"/>
      </rPr>
      <t>。</t>
    </r>
    <r>
      <rPr>
        <sz val="16"/>
        <rFont val="Times New Roman"/>
        <charset val="134"/>
      </rPr>
      <t xml:space="preserve">
3</t>
    </r>
    <r>
      <rPr>
        <sz val="16"/>
        <rFont val="方正仿宋_GBK"/>
        <charset val="134"/>
      </rPr>
      <t>、时效指标：①项目按计划开工时间</t>
    </r>
    <r>
      <rPr>
        <sz val="16"/>
        <rFont val="Times New Roman"/>
        <charset val="134"/>
      </rPr>
      <t>≤2024</t>
    </r>
    <r>
      <rPr>
        <sz val="16"/>
        <rFont val="方正仿宋_GBK"/>
        <charset val="134"/>
      </rPr>
      <t>年</t>
    </r>
    <r>
      <rPr>
        <sz val="16"/>
        <rFont val="Times New Roman"/>
        <charset val="134"/>
      </rPr>
      <t>3</t>
    </r>
    <r>
      <rPr>
        <sz val="16"/>
        <rFont val="方正仿宋_GBK"/>
        <charset val="134"/>
      </rPr>
      <t>月；②项目按计划完工时间</t>
    </r>
    <r>
      <rPr>
        <sz val="16"/>
        <rFont val="Times New Roman"/>
        <charset val="134"/>
      </rPr>
      <t>≤2024</t>
    </r>
    <r>
      <rPr>
        <sz val="16"/>
        <rFont val="方正仿宋_GBK"/>
        <charset val="134"/>
      </rPr>
      <t>年</t>
    </r>
    <r>
      <rPr>
        <sz val="16"/>
        <rFont val="Times New Roman"/>
        <charset val="134"/>
      </rPr>
      <t>10</t>
    </r>
    <r>
      <rPr>
        <sz val="16"/>
        <rFont val="方正仿宋_GBK"/>
        <charset val="134"/>
      </rPr>
      <t>月；③设备采购完成时间</t>
    </r>
    <r>
      <rPr>
        <sz val="16"/>
        <rFont val="Times New Roman"/>
        <charset val="134"/>
      </rPr>
      <t>≤2024</t>
    </r>
    <r>
      <rPr>
        <sz val="16"/>
        <rFont val="方正仿宋_GBK"/>
        <charset val="134"/>
      </rPr>
      <t>年</t>
    </r>
    <r>
      <rPr>
        <sz val="16"/>
        <rFont val="Times New Roman"/>
        <charset val="134"/>
      </rPr>
      <t>10</t>
    </r>
    <r>
      <rPr>
        <sz val="16"/>
        <rFont val="方正仿宋_GBK"/>
        <charset val="134"/>
      </rPr>
      <t>月。</t>
    </r>
    <r>
      <rPr>
        <sz val="16"/>
        <rFont val="Times New Roman"/>
        <charset val="134"/>
      </rPr>
      <t xml:space="preserve">
4</t>
    </r>
    <r>
      <rPr>
        <sz val="16"/>
        <rFont val="方正仿宋_GBK"/>
        <charset val="134"/>
      </rPr>
      <t>、成本指标：①项目预算控制率</t>
    </r>
    <r>
      <rPr>
        <sz val="16"/>
        <rFont val="Times New Roman"/>
        <charset val="134"/>
      </rPr>
      <t>≤100%</t>
    </r>
    <r>
      <rPr>
        <sz val="16"/>
        <rFont val="方正仿宋_GBK"/>
        <charset val="134"/>
      </rPr>
      <t>；②房屋维修造价（元</t>
    </r>
    <r>
      <rPr>
        <sz val="16"/>
        <rFont val="Times New Roman"/>
        <charset val="134"/>
      </rPr>
      <t>/</t>
    </r>
    <r>
      <rPr>
        <sz val="16"/>
        <rFont val="方正仿宋_GBK"/>
        <charset val="134"/>
      </rPr>
      <t>平方米）</t>
    </r>
    <r>
      <rPr>
        <sz val="16"/>
        <rFont val="Times New Roman"/>
        <charset val="134"/>
      </rPr>
      <t xml:space="preserve">≤     </t>
    </r>
    <r>
      <rPr>
        <sz val="16"/>
        <rFont val="方正仿宋_GBK"/>
        <charset val="134"/>
      </rPr>
      <t>元</t>
    </r>
    <r>
      <rPr>
        <sz val="16"/>
        <rFont val="Times New Roman"/>
        <charset val="134"/>
      </rPr>
      <t>/</t>
    </r>
    <r>
      <rPr>
        <sz val="16"/>
        <rFont val="方正仿宋_GBK"/>
        <charset val="134"/>
      </rPr>
      <t>平方米；③洗涤设备采购成本控制数（万元</t>
    </r>
    <r>
      <rPr>
        <sz val="16"/>
        <rFont val="Times New Roman"/>
        <charset val="134"/>
      </rPr>
      <t>/</t>
    </r>
    <r>
      <rPr>
        <sz val="16"/>
        <rFont val="方正仿宋_GBK"/>
        <charset val="134"/>
      </rPr>
      <t>台）</t>
    </r>
    <r>
      <rPr>
        <sz val="16"/>
        <rFont val="Times New Roman"/>
        <charset val="134"/>
      </rPr>
      <t xml:space="preserve">≤    </t>
    </r>
    <r>
      <rPr>
        <sz val="16"/>
        <rFont val="方正仿宋_GBK"/>
        <charset val="134"/>
      </rPr>
      <t>万元</t>
    </r>
    <r>
      <rPr>
        <sz val="16"/>
        <rFont val="Times New Roman"/>
        <charset val="134"/>
      </rPr>
      <t>/</t>
    </r>
    <r>
      <rPr>
        <sz val="16"/>
        <rFont val="方正仿宋_GBK"/>
        <charset val="134"/>
      </rPr>
      <t>台；④消毒设备采购成本控制数（万元</t>
    </r>
    <r>
      <rPr>
        <sz val="16"/>
        <rFont val="Times New Roman"/>
        <charset val="134"/>
      </rPr>
      <t>/</t>
    </r>
    <r>
      <rPr>
        <sz val="16"/>
        <rFont val="方正仿宋_GBK"/>
        <charset val="134"/>
      </rPr>
      <t>台）</t>
    </r>
    <r>
      <rPr>
        <sz val="16"/>
        <rFont val="Times New Roman"/>
        <charset val="134"/>
      </rPr>
      <t xml:space="preserve">≤    </t>
    </r>
    <r>
      <rPr>
        <sz val="16"/>
        <rFont val="方正仿宋_GBK"/>
        <charset val="134"/>
      </rPr>
      <t>万元</t>
    </r>
    <r>
      <rPr>
        <sz val="16"/>
        <rFont val="Times New Roman"/>
        <charset val="134"/>
      </rPr>
      <t>/</t>
    </r>
    <r>
      <rPr>
        <sz val="16"/>
        <rFont val="方正仿宋_GBK"/>
        <charset val="134"/>
      </rPr>
      <t>台；⑤熨烫设备采购成本控制数（万元</t>
    </r>
    <r>
      <rPr>
        <sz val="16"/>
        <rFont val="Times New Roman"/>
        <charset val="134"/>
      </rPr>
      <t>/</t>
    </r>
    <r>
      <rPr>
        <sz val="16"/>
        <rFont val="方正仿宋_GBK"/>
        <charset val="134"/>
      </rPr>
      <t>台）</t>
    </r>
    <r>
      <rPr>
        <sz val="16"/>
        <rFont val="Times New Roman"/>
        <charset val="134"/>
      </rPr>
      <t xml:space="preserve">≤    </t>
    </r>
    <r>
      <rPr>
        <sz val="16"/>
        <rFont val="方正仿宋_GBK"/>
        <charset val="134"/>
      </rPr>
      <t>万元</t>
    </r>
    <r>
      <rPr>
        <sz val="16"/>
        <rFont val="Times New Roman"/>
        <charset val="134"/>
      </rPr>
      <t>/</t>
    </r>
    <r>
      <rPr>
        <sz val="16"/>
        <rFont val="方正仿宋_GBK"/>
        <charset val="134"/>
      </rPr>
      <t>台；⑥折叠设备采购成本控制数（万元</t>
    </r>
    <r>
      <rPr>
        <sz val="16"/>
        <rFont val="Times New Roman"/>
        <charset val="134"/>
      </rPr>
      <t>/</t>
    </r>
    <r>
      <rPr>
        <sz val="16"/>
        <rFont val="方正仿宋_GBK"/>
        <charset val="134"/>
      </rPr>
      <t>台）</t>
    </r>
    <r>
      <rPr>
        <sz val="16"/>
        <rFont val="Times New Roman"/>
        <charset val="134"/>
      </rPr>
      <t xml:space="preserve">≤    </t>
    </r>
    <r>
      <rPr>
        <sz val="16"/>
        <rFont val="方正仿宋_GBK"/>
        <charset val="134"/>
      </rPr>
      <t>万元</t>
    </r>
    <r>
      <rPr>
        <sz val="16"/>
        <rFont val="Times New Roman"/>
        <charset val="134"/>
      </rPr>
      <t>/</t>
    </r>
    <r>
      <rPr>
        <sz val="16"/>
        <rFont val="方正仿宋_GBK"/>
        <charset val="134"/>
      </rPr>
      <t>台；⑦车辆采购成本控制数（万元</t>
    </r>
    <r>
      <rPr>
        <sz val="16"/>
        <rFont val="Times New Roman"/>
        <charset val="134"/>
      </rPr>
      <t>/</t>
    </r>
    <r>
      <rPr>
        <sz val="16"/>
        <rFont val="方正仿宋_GBK"/>
        <charset val="134"/>
      </rPr>
      <t>辆）</t>
    </r>
    <r>
      <rPr>
        <sz val="16"/>
        <rFont val="Times New Roman"/>
        <charset val="134"/>
      </rPr>
      <t xml:space="preserve">≤    </t>
    </r>
    <r>
      <rPr>
        <sz val="16"/>
        <rFont val="方正仿宋_GBK"/>
        <charset val="134"/>
      </rPr>
      <t>万元</t>
    </r>
    <r>
      <rPr>
        <sz val="16"/>
        <rFont val="Times New Roman"/>
        <charset val="134"/>
      </rPr>
      <t>/</t>
    </r>
    <r>
      <rPr>
        <sz val="16"/>
        <rFont val="方正仿宋_GBK"/>
        <charset val="134"/>
      </rPr>
      <t>辆。</t>
    </r>
    <r>
      <rPr>
        <sz val="16"/>
        <rFont val="Times New Roman"/>
        <charset val="134"/>
      </rPr>
      <t xml:space="preserve">
5</t>
    </r>
    <r>
      <rPr>
        <sz val="16"/>
        <rFont val="方正仿宋_GBK"/>
        <charset val="134"/>
      </rPr>
      <t>、经济效益指标：项目增加村集体年收入金额（万元）</t>
    </r>
    <r>
      <rPr>
        <sz val="16"/>
        <rFont val="Times New Roman"/>
        <charset val="134"/>
      </rPr>
      <t>≥</t>
    </r>
    <r>
      <rPr>
        <sz val="16"/>
        <rFont val="方正仿宋_GBK"/>
        <charset val="134"/>
      </rPr>
      <t>万元。</t>
    </r>
    <r>
      <rPr>
        <sz val="16"/>
        <rFont val="Times New Roman"/>
        <charset val="134"/>
      </rPr>
      <t xml:space="preserve">  
6</t>
    </r>
    <r>
      <rPr>
        <sz val="16"/>
        <rFont val="方正仿宋_GBK"/>
        <charset val="134"/>
      </rPr>
      <t>、社会效益指标：①受益人口数（人）</t>
    </r>
    <r>
      <rPr>
        <sz val="16"/>
        <rFont val="Times New Roman"/>
        <charset val="134"/>
      </rPr>
      <t>≥3500</t>
    </r>
    <r>
      <rPr>
        <sz val="16"/>
        <rFont val="方正仿宋_GBK"/>
        <charset val="134"/>
      </rPr>
      <t>人；②壮大村集体收入效果</t>
    </r>
    <r>
      <rPr>
        <sz val="16"/>
        <rFont val="Times New Roman"/>
        <charset val="134"/>
      </rPr>
      <t>≥</t>
    </r>
    <r>
      <rPr>
        <sz val="16"/>
        <rFont val="方正仿宋_GBK"/>
        <charset val="134"/>
      </rPr>
      <t>有效提升；③提高乡村设施农业发展条件</t>
    </r>
    <r>
      <rPr>
        <sz val="16"/>
        <rFont val="Times New Roman"/>
        <charset val="134"/>
      </rPr>
      <t>≥</t>
    </r>
    <r>
      <rPr>
        <sz val="16"/>
        <rFont val="方正仿宋_GBK"/>
        <charset val="134"/>
      </rPr>
      <t>有效改善。</t>
    </r>
    <r>
      <rPr>
        <sz val="16"/>
        <rFont val="Times New Roman"/>
        <charset val="134"/>
      </rPr>
      <t xml:space="preserve">
7</t>
    </r>
    <r>
      <rPr>
        <sz val="16"/>
        <rFont val="方正仿宋_GBK"/>
        <charset val="134"/>
      </rPr>
      <t>、可持续影响指标：工程设计使用年限</t>
    </r>
    <r>
      <rPr>
        <sz val="16"/>
        <rFont val="Times New Roman"/>
        <charset val="134"/>
      </rPr>
      <t>≥10</t>
    </r>
    <r>
      <rPr>
        <sz val="16"/>
        <rFont val="方正仿宋_GBK"/>
        <charset val="134"/>
      </rPr>
      <t>年。</t>
    </r>
    <r>
      <rPr>
        <sz val="16"/>
        <rFont val="Times New Roman"/>
        <charset val="134"/>
      </rPr>
      <t xml:space="preserve">
8</t>
    </r>
    <r>
      <rPr>
        <sz val="16"/>
        <rFont val="方正仿宋_GBK"/>
        <charset val="134"/>
      </rPr>
      <t>、服务对象满意度指标：受益群众满意度</t>
    </r>
    <r>
      <rPr>
        <sz val="16"/>
        <rFont val="Times New Roman"/>
        <charset val="134"/>
      </rPr>
      <t>≥90%</t>
    </r>
    <r>
      <rPr>
        <sz val="16"/>
        <rFont val="方正仿宋_GBK"/>
        <charset val="134"/>
      </rPr>
      <t>。</t>
    </r>
  </si>
  <si>
    <r>
      <rPr>
        <sz val="16"/>
        <rFont val="方正仿宋_GBK"/>
        <charset val="134"/>
      </rPr>
      <t>社会效益：项目实施后可提高村集体经济收益，通过村集体合作社进行运营，年收益在</t>
    </r>
    <r>
      <rPr>
        <sz val="16"/>
        <rFont val="Times New Roman"/>
        <charset val="134"/>
      </rPr>
      <t xml:space="preserve">    </t>
    </r>
    <r>
      <rPr>
        <sz val="16"/>
        <rFont val="方正仿宋_GBK"/>
        <charset val="134"/>
      </rPr>
      <t>万元以上，同时。就近解决部分富余劳动力就业问题，预计每年解决就业岗位</t>
    </r>
    <r>
      <rPr>
        <sz val="16"/>
        <rFont val="Times New Roman"/>
        <charset val="134"/>
      </rPr>
      <t xml:space="preserve">   </t>
    </r>
    <r>
      <rPr>
        <sz val="16"/>
        <rFont val="方正仿宋_GBK"/>
        <charset val="134"/>
      </rPr>
      <t>人，按照每年实际制定的年度分配方案，具体事宜具体制定。得收益用于壮大村集体经济、发展村级公益事业，帮扶困难群众等方面。产权归塔拉村村委会所有，由塔拉村村委会负责后期监管维护。</t>
    </r>
  </si>
  <si>
    <t>HS076</t>
  </si>
  <si>
    <r>
      <rPr>
        <sz val="16"/>
        <rFont val="方正仿宋_GBK"/>
        <charset val="134"/>
      </rPr>
      <t>和硕县苏哈特乡以奖代补项目</t>
    </r>
  </si>
  <si>
    <r>
      <rPr>
        <sz val="16"/>
        <rFont val="方正仿宋_GBK"/>
        <charset val="134"/>
      </rPr>
      <t>产业以奖代补</t>
    </r>
  </si>
  <si>
    <r>
      <rPr>
        <b/>
        <sz val="16"/>
        <rFont val="方正仿宋_GBK"/>
        <charset val="134"/>
      </rPr>
      <t>项目总投资：</t>
    </r>
    <r>
      <rPr>
        <sz val="16"/>
        <rFont val="Times New Roman"/>
        <charset val="134"/>
      </rPr>
      <t>20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20</t>
    </r>
    <r>
      <rPr>
        <sz val="16"/>
        <rFont val="方正仿宋_GBK"/>
        <charset val="134"/>
      </rPr>
      <t>户</t>
    </r>
    <r>
      <rPr>
        <sz val="16"/>
        <rFont val="Times New Roman"/>
        <charset val="134"/>
      </rPr>
      <t xml:space="preserve">   
</t>
    </r>
    <r>
      <rPr>
        <sz val="16"/>
        <rFont val="方正仿宋_GBK"/>
        <charset val="134"/>
      </rPr>
      <t>为鼓励村民发展庭院经济，计划对</t>
    </r>
    <r>
      <rPr>
        <sz val="16"/>
        <rFont val="Times New Roman"/>
        <charset val="134"/>
      </rPr>
      <t>20</t>
    </r>
    <r>
      <rPr>
        <sz val="16"/>
        <rFont val="方正仿宋_GBK"/>
        <charset val="134"/>
      </rPr>
      <t>户庭院种植西梅成活率达</t>
    </r>
    <r>
      <rPr>
        <sz val="16"/>
        <rFont val="Times New Roman"/>
        <charset val="134"/>
      </rPr>
      <t>85%</t>
    </r>
    <r>
      <rPr>
        <sz val="16"/>
        <rFont val="方正仿宋_GBK"/>
        <charset val="134"/>
      </rPr>
      <t>、规模化养殖超过</t>
    </r>
    <r>
      <rPr>
        <sz val="16"/>
        <rFont val="Times New Roman"/>
        <charset val="134"/>
      </rPr>
      <t>100</t>
    </r>
    <r>
      <rPr>
        <sz val="16"/>
        <rFont val="方正仿宋_GBK"/>
        <charset val="134"/>
      </rPr>
      <t>头</t>
    </r>
    <r>
      <rPr>
        <sz val="16"/>
        <rFont val="Times New Roman"/>
        <charset val="134"/>
      </rPr>
      <t>/</t>
    </r>
    <r>
      <rPr>
        <sz val="16"/>
        <rFont val="方正仿宋_GBK"/>
        <charset val="134"/>
      </rPr>
      <t>只、引进新品种等可带动村民发展的，进行一定的奖补。</t>
    </r>
  </si>
  <si>
    <r>
      <rPr>
        <sz val="16"/>
        <rFont val="方正仿宋_GBK"/>
        <charset val="134"/>
      </rPr>
      <t>蒙强</t>
    </r>
    <r>
      <rPr>
        <sz val="16"/>
        <rFont val="Times New Roman"/>
        <charset val="134"/>
      </rPr>
      <t xml:space="preserve">
</t>
    </r>
    <r>
      <rPr>
        <sz val="16"/>
        <rFont val="方正仿宋_GBK"/>
        <charset val="134"/>
      </rPr>
      <t>樊根生</t>
    </r>
    <r>
      <rPr>
        <sz val="16"/>
        <rFont val="Times New Roman"/>
        <charset val="134"/>
      </rPr>
      <t xml:space="preserve">
</t>
    </r>
    <r>
      <rPr>
        <sz val="16"/>
        <rFont val="方正仿宋_GBK"/>
        <charset val="134"/>
      </rPr>
      <t>张建飞</t>
    </r>
  </si>
  <si>
    <r>
      <t>1</t>
    </r>
    <r>
      <rPr>
        <sz val="16"/>
        <rFont val="方正仿宋_GBK"/>
        <charset val="134"/>
      </rPr>
      <t>、数量指标：奖补户数（户）</t>
    </r>
    <r>
      <rPr>
        <sz val="16"/>
        <rFont val="Times New Roman"/>
        <charset val="134"/>
      </rPr>
      <t>≥20</t>
    </r>
    <r>
      <rPr>
        <sz val="16"/>
        <rFont val="方正仿宋_GBK"/>
        <charset val="134"/>
      </rPr>
      <t>；</t>
    </r>
    <r>
      <rPr>
        <sz val="16"/>
        <rFont val="Times New Roman"/>
        <charset val="134"/>
      </rPr>
      <t xml:space="preserve">
2</t>
    </r>
    <r>
      <rPr>
        <sz val="16"/>
        <rFont val="方正仿宋_GBK"/>
        <charset val="134"/>
      </rPr>
      <t>、质量指标：工程验收率（</t>
    </r>
    <r>
      <rPr>
        <sz val="16"/>
        <rFont val="Times New Roman"/>
        <charset val="134"/>
      </rPr>
      <t>%</t>
    </r>
    <r>
      <rPr>
        <sz val="16"/>
        <rFont val="方正仿宋_GBK"/>
        <charset val="134"/>
      </rPr>
      <t>）</t>
    </r>
    <r>
      <rPr>
        <sz val="16"/>
        <rFont val="Times New Roman"/>
        <charset val="134"/>
      </rPr>
      <t>=100%</t>
    </r>
    <r>
      <rPr>
        <sz val="16"/>
        <rFont val="方正仿宋_GBK"/>
        <charset val="134"/>
      </rPr>
      <t>；工程验收合格率（</t>
    </r>
    <r>
      <rPr>
        <sz val="16"/>
        <rFont val="Times New Roman"/>
        <charset val="134"/>
      </rPr>
      <t>%</t>
    </r>
    <r>
      <rPr>
        <sz val="16"/>
        <rFont val="方正仿宋_GBK"/>
        <charset val="134"/>
      </rPr>
      <t>）</t>
    </r>
    <r>
      <rPr>
        <sz val="16"/>
        <rFont val="Times New Roman"/>
        <charset val="134"/>
      </rPr>
      <t xml:space="preserve"> =100%</t>
    </r>
    <r>
      <rPr>
        <sz val="16"/>
        <rFont val="方正仿宋_GBK"/>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1</t>
    </r>
    <r>
      <rPr>
        <sz val="16"/>
        <rFont val="方正仿宋_GBK"/>
        <charset val="134"/>
      </rPr>
      <t>月；项目完成时限（月）</t>
    </r>
    <r>
      <rPr>
        <sz val="16"/>
        <rFont val="Times New Roman"/>
        <charset val="134"/>
      </rPr>
      <t>2024</t>
    </r>
    <r>
      <rPr>
        <sz val="16"/>
        <rFont val="方正仿宋_GBK"/>
        <charset val="134"/>
      </rPr>
      <t>年</t>
    </r>
    <r>
      <rPr>
        <sz val="16"/>
        <rFont val="Times New Roman"/>
        <charset val="134"/>
      </rPr>
      <t>12</t>
    </r>
    <r>
      <rPr>
        <sz val="16"/>
        <rFont val="方正仿宋_GBK"/>
        <charset val="134"/>
      </rPr>
      <t>月。</t>
    </r>
    <r>
      <rPr>
        <sz val="16"/>
        <rFont val="Times New Roman"/>
        <charset val="134"/>
      </rPr>
      <t xml:space="preserve">
4</t>
    </r>
    <r>
      <rPr>
        <sz val="16"/>
        <rFont val="方正仿宋_GBK"/>
        <charset val="134"/>
      </rPr>
      <t>、成本指标：每户发放奖补（元</t>
    </r>
    <r>
      <rPr>
        <sz val="16"/>
        <rFont val="Times New Roman"/>
        <charset val="134"/>
      </rPr>
      <t>/</t>
    </r>
    <r>
      <rPr>
        <sz val="16"/>
        <rFont val="方正仿宋_GBK"/>
        <charset val="134"/>
      </rPr>
      <t>户）</t>
    </r>
    <r>
      <rPr>
        <sz val="16"/>
        <rFont val="Times New Roman"/>
        <charset val="134"/>
      </rPr>
      <t>≤10000</t>
    </r>
    <r>
      <rPr>
        <sz val="16"/>
        <rFont val="方正仿宋_GBK"/>
        <charset val="134"/>
      </rPr>
      <t>。</t>
    </r>
    <r>
      <rPr>
        <sz val="16"/>
        <rFont val="Times New Roman"/>
        <charset val="134"/>
      </rPr>
      <t xml:space="preserve">
5</t>
    </r>
    <r>
      <rPr>
        <sz val="16"/>
        <rFont val="方正仿宋_GBK"/>
        <charset val="134"/>
      </rPr>
      <t>、社会效益指标：受益脱贫户数（户）</t>
    </r>
    <r>
      <rPr>
        <sz val="16"/>
        <rFont val="Times New Roman"/>
        <charset val="134"/>
      </rPr>
      <t>≥20</t>
    </r>
    <r>
      <rPr>
        <sz val="16"/>
        <rFont val="方正仿宋_GBK"/>
        <charset val="134"/>
      </rPr>
      <t>户；</t>
    </r>
    <r>
      <rPr>
        <sz val="16"/>
        <rFont val="Times New Roman"/>
        <charset val="134"/>
      </rPr>
      <t xml:space="preserve">
6</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</si>
  <si>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通过产业奖励，发挥种养殖户创新发展庭院经济新发展模式，带动群众改良牲畜品种、种植新产品，扩大西梅种植面积，提升村民增收。</t>
    </r>
  </si>
  <si>
    <t>HS077</t>
  </si>
  <si>
    <r>
      <rPr>
        <sz val="16"/>
        <rFont val="方正仿宋_GBK"/>
        <charset val="134"/>
      </rPr>
      <t>和硕县塔哈其镇脱贫户、监测户饲草料以奖代补项目</t>
    </r>
  </si>
  <si>
    <r>
      <rPr>
        <sz val="16"/>
        <rFont val="方正仿宋_GBK"/>
        <charset val="134"/>
      </rPr>
      <t>塔哈其镇</t>
    </r>
  </si>
  <si>
    <r>
      <rPr>
        <b/>
        <sz val="16"/>
        <rFont val="方正仿宋_GBK"/>
        <charset val="134"/>
      </rPr>
      <t>项目总投资：</t>
    </r>
    <r>
      <rPr>
        <sz val="16"/>
        <rFont val="Times New Roman"/>
        <charset val="134"/>
      </rPr>
      <t>45</t>
    </r>
    <r>
      <rPr>
        <sz val="16"/>
        <rFont val="方正仿宋_GBK"/>
        <charset val="134"/>
      </rPr>
      <t>万元。</t>
    </r>
    <r>
      <rPr>
        <b/>
        <sz val="16"/>
        <rFont val="方正仿宋_GBK"/>
        <charset val="134"/>
      </rPr>
      <t>规模：</t>
    </r>
    <r>
      <rPr>
        <sz val="16"/>
        <rFont val="Times New Roman"/>
        <charset val="134"/>
      </rPr>
      <t>150</t>
    </r>
    <r>
      <rPr>
        <sz val="16"/>
        <rFont val="方正仿宋_GBK"/>
        <charset val="134"/>
      </rPr>
      <t>户</t>
    </r>
    <r>
      <rPr>
        <sz val="16"/>
        <rFont val="Times New Roman"/>
        <charset val="134"/>
      </rPr>
      <t xml:space="preserve">                   </t>
    </r>
    <r>
      <rPr>
        <sz val="16"/>
        <rFont val="方正仿宋_GBK"/>
        <charset val="134"/>
      </rPr>
      <t>计划对镇所属五个村</t>
    </r>
    <r>
      <rPr>
        <sz val="16"/>
        <rFont val="Times New Roman"/>
        <charset val="134"/>
      </rPr>
      <t>150</t>
    </r>
    <r>
      <rPr>
        <sz val="16"/>
        <rFont val="方正仿宋_GBK"/>
        <charset val="134"/>
      </rPr>
      <t>户开展养殖的脱贫户、监测户发放饲草料以奖代补资金，每户标准</t>
    </r>
    <r>
      <rPr>
        <sz val="16"/>
        <rFont val="Times New Roman"/>
        <charset val="134"/>
      </rPr>
      <t>3000</t>
    </r>
    <r>
      <rPr>
        <sz val="16"/>
        <rFont val="方正仿宋_GBK"/>
        <charset val="134"/>
      </rPr>
      <t>元，共计</t>
    </r>
    <r>
      <rPr>
        <sz val="16"/>
        <rFont val="Times New Roman"/>
        <charset val="134"/>
      </rPr>
      <t>45</t>
    </r>
    <r>
      <rPr>
        <sz val="16"/>
        <rFont val="方正仿宋_GBK"/>
        <charset val="134"/>
      </rPr>
      <t>万元。</t>
    </r>
  </si>
  <si>
    <r>
      <rPr>
        <sz val="16"/>
        <rFont val="方正仿宋_GBK"/>
        <charset val="134"/>
      </rPr>
      <t>侯迅</t>
    </r>
    <r>
      <rPr>
        <sz val="16"/>
        <rFont val="Times New Roman"/>
        <charset val="134"/>
      </rPr>
      <t xml:space="preserve">
</t>
    </r>
    <r>
      <rPr>
        <sz val="16"/>
        <rFont val="方正仿宋_GBK"/>
        <charset val="134"/>
      </rPr>
      <t>乔龙巴图</t>
    </r>
    <r>
      <rPr>
        <sz val="16"/>
        <rFont val="Times New Roman"/>
        <charset val="134"/>
      </rPr>
      <t xml:space="preserve">
</t>
    </r>
    <r>
      <rPr>
        <sz val="16"/>
        <rFont val="方正仿宋_GBK"/>
        <charset val="134"/>
      </rPr>
      <t>何辉</t>
    </r>
  </si>
  <si>
    <r>
      <t>1</t>
    </r>
    <r>
      <rPr>
        <sz val="16"/>
        <rFont val="方正仿宋_GBK"/>
        <charset val="134"/>
      </rPr>
      <t>、数量指标：脱贫户户数（户）</t>
    </r>
    <r>
      <rPr>
        <sz val="16"/>
        <rFont val="Times New Roman"/>
        <charset val="134"/>
      </rPr>
      <t>≥145</t>
    </r>
    <r>
      <rPr>
        <sz val="16"/>
        <rFont val="方正仿宋_GBK"/>
        <charset val="134"/>
      </rPr>
      <t>户；三类户户数（户）</t>
    </r>
    <r>
      <rPr>
        <sz val="16"/>
        <rFont val="Times New Roman"/>
        <charset val="134"/>
      </rPr>
      <t>≥5</t>
    </r>
    <r>
      <rPr>
        <sz val="16"/>
        <rFont val="方正仿宋_GBK"/>
        <charset val="134"/>
      </rPr>
      <t>户。</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、时效指标：建设时限</t>
    </r>
    <r>
      <rPr>
        <sz val="16"/>
        <rFont val="Times New Roman"/>
        <charset val="134"/>
      </rPr>
      <t>(</t>
    </r>
    <r>
      <rPr>
        <sz val="16"/>
        <rFont val="方正仿宋_GBK"/>
        <charset val="134"/>
      </rPr>
      <t>年</t>
    </r>
    <r>
      <rPr>
        <sz val="16"/>
        <rFont val="Times New Roman"/>
        <charset val="134"/>
      </rPr>
      <t>)=1</t>
    </r>
    <r>
      <rPr>
        <sz val="16"/>
        <rFont val="方正仿宋_GBK"/>
        <charset val="134"/>
      </rPr>
      <t>。</t>
    </r>
    <r>
      <rPr>
        <sz val="16"/>
        <rFont val="Times New Roman"/>
        <charset val="134"/>
      </rPr>
      <t xml:space="preserve">
4</t>
    </r>
    <r>
      <rPr>
        <sz val="16"/>
        <rFont val="方正仿宋_GBK"/>
        <charset val="134"/>
      </rPr>
      <t>、成本指标：补贴标准（元</t>
    </r>
    <r>
      <rPr>
        <sz val="16"/>
        <rFont val="Times New Roman"/>
        <charset val="134"/>
      </rPr>
      <t>/</t>
    </r>
    <r>
      <rPr>
        <sz val="16"/>
        <rFont val="方正仿宋_GBK"/>
        <charset val="134"/>
      </rPr>
      <t>户）</t>
    </r>
    <r>
      <rPr>
        <sz val="16"/>
        <rFont val="Times New Roman"/>
        <charset val="134"/>
      </rPr>
      <t>≤3000</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≥150</t>
    </r>
    <r>
      <rPr>
        <sz val="16"/>
        <rFont val="方正仿宋_GBK"/>
        <charset val="134"/>
      </rPr>
      <t>；</t>
    </r>
    <r>
      <rPr>
        <sz val="16"/>
        <rFont val="Times New Roman"/>
        <charset val="134"/>
      </rPr>
      <t xml:space="preserve">
6</t>
    </r>
    <r>
      <rPr>
        <sz val="16"/>
        <rFont val="方正仿宋_GBK"/>
        <charset val="134"/>
      </rPr>
      <t>、可持续影响性指标：群众发展养殖产业有效提高；草场保护明显改善；</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</si>
  <si>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社会效益，有效改降低我镇草场的载畜量；有效应对当前饲草料价格上涨，牲畜价格下降的经济形势；对符合政策要求的脱贫户及边缘易致贫户、通过补贴，鼓励发展产业，用于发展庭院养殖产业，激发农户内生动力，发展产业增收致富，巩固拓展脱贫攻坚成果同乡村振兴有效衔接，计划补贴</t>
    </r>
    <r>
      <rPr>
        <sz val="16"/>
        <rFont val="Times New Roman"/>
        <charset val="134"/>
      </rPr>
      <t>150</t>
    </r>
    <r>
      <rPr>
        <sz val="16"/>
        <rFont val="方正仿宋_GBK"/>
        <charset val="134"/>
      </rPr>
      <t>户</t>
    </r>
    <r>
      <rPr>
        <sz val="16"/>
        <rFont val="Times New Roman"/>
        <charset val="134"/>
      </rPr>
      <t>45</t>
    </r>
    <r>
      <rPr>
        <sz val="16"/>
        <rFont val="方正仿宋_GBK"/>
        <charset val="134"/>
      </rPr>
      <t>万元。</t>
    </r>
  </si>
  <si>
    <t>HS082</t>
  </si>
  <si>
    <r>
      <rPr>
        <sz val="16"/>
        <rFont val="方正仿宋_GBK"/>
        <charset val="134"/>
      </rPr>
      <t>和硕县塔哈其镇设施农业改造建设项目</t>
    </r>
  </si>
  <si>
    <r>
      <rPr>
        <sz val="16"/>
        <rFont val="方正仿宋_GBK"/>
        <charset val="134"/>
      </rPr>
      <t>塔哈其镇古努恩布呼村、查干布呼村、阿尔文德尔文村、祖鲁门苏勒村、浩尧尔莫墩村、小康社区</t>
    </r>
  </si>
  <si>
    <r>
      <rPr>
        <b/>
        <sz val="16"/>
        <rFont val="方正仿宋_GBK"/>
        <charset val="134"/>
      </rPr>
      <t>项目总投资：</t>
    </r>
    <r>
      <rPr>
        <sz val="16"/>
        <rFont val="Times New Roman"/>
        <charset val="134"/>
      </rPr>
      <t>3600</t>
    </r>
    <r>
      <rPr>
        <sz val="16"/>
        <rFont val="方正仿宋_GBK"/>
        <charset val="134"/>
      </rPr>
      <t>万元</t>
    </r>
    <r>
      <rPr>
        <sz val="16"/>
        <rFont val="Times New Roman"/>
        <charset val="134"/>
      </rPr>
      <t xml:space="preserve">      </t>
    </r>
    <r>
      <rPr>
        <b/>
        <sz val="16"/>
        <rFont val="Times New Roman"/>
        <charset val="134"/>
      </rPr>
      <t xml:space="preserve"> </t>
    </r>
    <r>
      <rPr>
        <b/>
        <sz val="16"/>
        <rFont val="方正仿宋_GBK"/>
        <charset val="134"/>
      </rPr>
      <t>规模：</t>
    </r>
    <r>
      <rPr>
        <sz val="16"/>
        <rFont val="Times New Roman"/>
        <charset val="134"/>
      </rPr>
      <t>80</t>
    </r>
    <r>
      <rPr>
        <sz val="16"/>
        <rFont val="方正仿宋_GBK"/>
        <charset val="134"/>
      </rPr>
      <t>座</t>
    </r>
    <r>
      <rPr>
        <sz val="16"/>
        <rFont val="Times New Roman"/>
        <charset val="134"/>
      </rPr>
      <t xml:space="preserve">
</t>
    </r>
    <r>
      <rPr>
        <sz val="16"/>
        <rFont val="方正仿宋_GBK"/>
        <charset val="134"/>
      </rPr>
      <t>计划对塔哈其镇原五公司大棚区域老旧大棚进行改造，重新建设大棚</t>
    </r>
    <r>
      <rPr>
        <sz val="16"/>
        <rFont val="Times New Roman"/>
        <charset val="134"/>
      </rPr>
      <t>80</t>
    </r>
    <r>
      <rPr>
        <sz val="16"/>
        <rFont val="方正仿宋_GBK"/>
        <charset val="134"/>
      </rPr>
      <t>座，每座</t>
    </r>
    <r>
      <rPr>
        <sz val="16"/>
        <rFont val="Times New Roman"/>
        <charset val="134"/>
      </rPr>
      <t>45</t>
    </r>
    <r>
      <rPr>
        <sz val="16"/>
        <rFont val="方正仿宋_GBK"/>
        <charset val="134"/>
      </rPr>
      <t>万元，建设面积约</t>
    </r>
    <r>
      <rPr>
        <sz val="16"/>
        <rFont val="Times New Roman"/>
        <charset val="134"/>
      </rPr>
      <t>560</t>
    </r>
    <r>
      <rPr>
        <sz val="16"/>
        <rFont val="方正仿宋_GBK"/>
        <charset val="134"/>
      </rPr>
      <t>亩，同时配置设施农业相关基础设施，共计</t>
    </r>
    <r>
      <rPr>
        <sz val="16"/>
        <rFont val="Times New Roman"/>
        <charset val="134"/>
      </rPr>
      <t>3600</t>
    </r>
    <r>
      <rPr>
        <sz val="16"/>
        <rFont val="方正仿宋_GBK"/>
        <charset val="134"/>
      </rPr>
      <t>万元。</t>
    </r>
  </si>
  <si>
    <r>
      <t>1</t>
    </r>
    <r>
      <rPr>
        <sz val="16"/>
        <rFont val="方正仿宋_GBK"/>
        <charset val="134"/>
      </rPr>
      <t>、数量指标：改造面积（亩）</t>
    </r>
    <r>
      <rPr>
        <sz val="16"/>
        <rFont val="Times New Roman"/>
        <charset val="134"/>
      </rPr>
      <t>≥560</t>
    </r>
    <r>
      <rPr>
        <sz val="16"/>
        <rFont val="方正仿宋_GBK"/>
        <charset val="134"/>
      </rPr>
      <t>。</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、时效指标：项目实施时长（年）</t>
    </r>
    <r>
      <rPr>
        <sz val="16"/>
        <rFont val="Times New Roman"/>
        <charset val="134"/>
      </rPr>
      <t>≤1</t>
    </r>
    <r>
      <rPr>
        <sz val="16"/>
        <rFont val="方正仿宋_GBK"/>
        <charset val="134"/>
      </rPr>
      <t>。</t>
    </r>
    <r>
      <rPr>
        <sz val="16"/>
        <rFont val="Times New Roman"/>
        <charset val="134"/>
      </rPr>
      <t xml:space="preserve">
4</t>
    </r>
    <r>
      <rPr>
        <sz val="16"/>
        <rFont val="方正仿宋_GBK"/>
        <charset val="134"/>
      </rPr>
      <t>、成本指标：项目改建成本（元</t>
    </r>
    <r>
      <rPr>
        <sz val="16"/>
        <rFont val="Times New Roman"/>
        <charset val="134"/>
      </rPr>
      <t>/</t>
    </r>
    <r>
      <rPr>
        <sz val="16"/>
        <rFont val="方正仿宋_GBK"/>
        <charset val="134"/>
      </rPr>
      <t>平方米）</t>
    </r>
    <r>
      <rPr>
        <sz val="16"/>
        <rFont val="Times New Roman"/>
        <charset val="134"/>
      </rPr>
      <t>≤180</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≥262</t>
    </r>
    <r>
      <rPr>
        <sz val="16"/>
        <rFont val="方正仿宋_GBK"/>
        <charset val="134"/>
      </rPr>
      <t>户；</t>
    </r>
    <r>
      <rPr>
        <sz val="16"/>
        <rFont val="Times New Roman"/>
        <charset val="134"/>
      </rPr>
      <t xml:space="preserve">
6</t>
    </r>
    <r>
      <rPr>
        <sz val="16"/>
        <rFont val="方正仿宋_GBK"/>
        <charset val="134"/>
      </rPr>
      <t>、可持续影响性指标：工程建成惠民持续影响力，明显影响；</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</si>
  <si>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经济效益：该项目计划与土地产权人签订《土地租赁合同》，租赁期为</t>
    </r>
    <r>
      <rPr>
        <sz val="16"/>
        <rFont val="Times New Roman"/>
        <charset val="134"/>
      </rPr>
      <t>15</t>
    </r>
    <r>
      <rPr>
        <sz val="16"/>
        <rFont val="方正仿宋_GBK"/>
        <charset val="134"/>
      </rPr>
      <t>年以上，租金暂定为</t>
    </r>
    <r>
      <rPr>
        <sz val="16"/>
        <rFont val="Times New Roman"/>
        <charset val="134"/>
      </rPr>
      <t>1000</t>
    </r>
    <r>
      <rPr>
        <sz val="16"/>
        <rFont val="方正仿宋_GBK"/>
        <charset val="134"/>
      </rPr>
      <t>元</t>
    </r>
    <r>
      <rPr>
        <sz val="16"/>
        <rFont val="Times New Roman"/>
        <charset val="134"/>
      </rPr>
      <t>/</t>
    </r>
    <r>
      <rPr>
        <sz val="16"/>
        <rFont val="方正仿宋_GBK"/>
        <charset val="134"/>
      </rPr>
      <t>亩</t>
    </r>
    <r>
      <rPr>
        <sz val="16"/>
        <rFont val="Times New Roman"/>
        <charset val="134"/>
      </rPr>
      <t>/</t>
    </r>
    <r>
      <rPr>
        <sz val="16"/>
        <rFont val="方正仿宋_GBK"/>
        <charset val="134"/>
      </rPr>
      <t>年，项目建设完成后采取</t>
    </r>
    <r>
      <rPr>
        <sz val="16"/>
        <rFont val="Times New Roman"/>
        <charset val="134"/>
      </rPr>
      <t>PPP</t>
    </r>
    <r>
      <rPr>
        <sz val="16"/>
        <rFont val="方正仿宋_GBK"/>
        <charset val="134"/>
      </rPr>
      <t>模式，由建设单位运营</t>
    </r>
    <r>
      <rPr>
        <sz val="16"/>
        <rFont val="Times New Roman"/>
        <charset val="134"/>
      </rPr>
      <t>3</t>
    </r>
    <r>
      <rPr>
        <sz val="16"/>
        <rFont val="方正仿宋_GBK"/>
        <charset val="134"/>
      </rPr>
      <t>至</t>
    </r>
    <r>
      <rPr>
        <sz val="16"/>
        <rFont val="Times New Roman"/>
        <charset val="134"/>
      </rPr>
      <t>5</t>
    </r>
    <r>
      <rPr>
        <sz val="16"/>
        <rFont val="方正仿宋_GBK"/>
        <charset val="134"/>
      </rPr>
      <t>年，按照每年不低于</t>
    </r>
    <r>
      <rPr>
        <sz val="16"/>
        <rFont val="Times New Roman"/>
        <charset val="134"/>
      </rPr>
      <t>6%</t>
    </r>
    <r>
      <rPr>
        <sz val="16"/>
        <rFont val="方正仿宋_GBK"/>
        <charset val="134"/>
      </rPr>
      <t>的收益（预计在</t>
    </r>
    <r>
      <rPr>
        <sz val="16"/>
        <rFont val="Times New Roman"/>
        <charset val="134"/>
      </rPr>
      <t>216</t>
    </r>
    <r>
      <rPr>
        <sz val="16"/>
        <rFont val="方正仿宋_GBK"/>
        <charset val="134"/>
      </rPr>
      <t>万元），扣除年租金约在</t>
    </r>
    <r>
      <rPr>
        <sz val="16"/>
        <rFont val="Times New Roman"/>
        <charset val="134"/>
      </rPr>
      <t>60</t>
    </r>
    <r>
      <rPr>
        <sz val="16"/>
        <rFont val="方正仿宋_GBK"/>
        <charset val="134"/>
      </rPr>
      <t>万元后村集体收益</t>
    </r>
    <r>
      <rPr>
        <sz val="16"/>
        <rFont val="Times New Roman"/>
        <charset val="134"/>
      </rPr>
      <t>150</t>
    </r>
    <r>
      <rPr>
        <sz val="16"/>
        <rFont val="方正仿宋_GBK"/>
        <charset val="134"/>
      </rPr>
      <t>万元左右，承包到期后，由村集体自行经营，可采取对外发包或自行种植的方式。</t>
    </r>
    <r>
      <rPr>
        <sz val="16"/>
        <rFont val="Times New Roman"/>
        <charset val="134"/>
      </rPr>
      <t xml:space="preserve">
</t>
    </r>
    <r>
      <rPr>
        <sz val="16"/>
        <rFont val="方正仿宋_GBK"/>
        <charset val="134"/>
      </rPr>
      <t>社会效益：该项目可长期带来收益，为我镇发展现代化设施农业建立基础，还可利用项目为我县解决</t>
    </r>
    <r>
      <rPr>
        <sz val="16"/>
        <rFont val="Times New Roman"/>
        <charset val="134"/>
      </rPr>
      <t>30</t>
    </r>
    <r>
      <rPr>
        <sz val="16"/>
        <rFont val="方正仿宋_GBK"/>
        <charset val="134"/>
      </rPr>
      <t>个就业岗位。</t>
    </r>
  </si>
  <si>
    <t>HS083</t>
  </si>
  <si>
    <r>
      <rPr>
        <sz val="16"/>
        <rFont val="方正仿宋_GBK"/>
        <charset val="134"/>
      </rPr>
      <t>和硕县塔哈其镇古努恩布呼村设施农业提升项目</t>
    </r>
  </si>
  <si>
    <r>
      <rPr>
        <sz val="16"/>
        <rFont val="方正仿宋_GBK"/>
        <charset val="134"/>
      </rPr>
      <t>和硕县塔哈其镇古努恩布呼村、小康社区</t>
    </r>
  </si>
  <si>
    <r>
      <rPr>
        <b/>
        <sz val="16"/>
        <rFont val="方正仿宋_GBK"/>
        <charset val="134"/>
      </rPr>
      <t>项目总投资：</t>
    </r>
    <r>
      <rPr>
        <sz val="16"/>
        <rFont val="Times New Roman"/>
        <charset val="134"/>
      </rPr>
      <t>1350</t>
    </r>
    <r>
      <rPr>
        <sz val="16"/>
        <rFont val="方正仿宋_GBK"/>
        <charset val="134"/>
      </rPr>
      <t>万元</t>
    </r>
    <r>
      <rPr>
        <sz val="16"/>
        <rFont val="Times New Roman"/>
        <charset val="134"/>
      </rPr>
      <t xml:space="preserve">      </t>
    </r>
    <r>
      <rPr>
        <b/>
        <sz val="16"/>
        <rFont val="Times New Roman"/>
        <charset val="134"/>
      </rPr>
      <t xml:space="preserve"> </t>
    </r>
    <r>
      <rPr>
        <b/>
        <sz val="16"/>
        <rFont val="方正仿宋_GBK"/>
        <charset val="134"/>
      </rPr>
      <t>规模：</t>
    </r>
    <r>
      <rPr>
        <sz val="16"/>
        <rFont val="Times New Roman"/>
        <charset val="134"/>
      </rPr>
      <t>30</t>
    </r>
    <r>
      <rPr>
        <sz val="16"/>
        <rFont val="方正仿宋_GBK"/>
        <charset val="134"/>
      </rPr>
      <t>座</t>
    </r>
    <r>
      <rPr>
        <sz val="16"/>
        <rFont val="Times New Roman"/>
        <charset val="134"/>
      </rPr>
      <t xml:space="preserve">
</t>
    </r>
    <r>
      <rPr>
        <sz val="16"/>
        <rFont val="方正仿宋_GBK"/>
        <charset val="134"/>
      </rPr>
      <t>对塔哈其镇政府原二千亩</t>
    </r>
    <r>
      <rPr>
        <sz val="16"/>
        <rFont val="Times New Roman"/>
        <charset val="134"/>
      </rPr>
      <t>28</t>
    </r>
    <r>
      <rPr>
        <sz val="16"/>
        <rFont val="方正仿宋_GBK"/>
        <charset val="134"/>
      </rPr>
      <t>座未使用大棚重新建设，每座</t>
    </r>
    <r>
      <rPr>
        <sz val="16"/>
        <rFont val="Times New Roman"/>
        <charset val="134"/>
      </rPr>
      <t>45</t>
    </r>
    <r>
      <rPr>
        <sz val="16"/>
        <rFont val="方正仿宋_GBK"/>
        <charset val="134"/>
      </rPr>
      <t>万元，建设面积约</t>
    </r>
    <r>
      <rPr>
        <sz val="16"/>
        <rFont val="Times New Roman"/>
        <charset val="134"/>
      </rPr>
      <t>160</t>
    </r>
    <r>
      <rPr>
        <sz val="16"/>
        <rFont val="方正仿宋_GBK"/>
        <charset val="134"/>
      </rPr>
      <t>亩，同时配置设施农业相关基础设施，共计</t>
    </r>
    <r>
      <rPr>
        <sz val="16"/>
        <rFont val="Times New Roman"/>
        <charset val="134"/>
      </rPr>
      <t>1350</t>
    </r>
    <r>
      <rPr>
        <sz val="16"/>
        <rFont val="方正仿宋_GBK"/>
        <charset val="134"/>
      </rPr>
      <t>万元。</t>
    </r>
  </si>
  <si>
    <r>
      <t>1</t>
    </r>
    <r>
      <rPr>
        <sz val="16"/>
        <rFont val="方正仿宋_GBK"/>
        <charset val="134"/>
      </rPr>
      <t>、数量指标：改造面积（亩）</t>
    </r>
    <r>
      <rPr>
        <sz val="16"/>
        <rFont val="Times New Roman"/>
        <charset val="134"/>
      </rPr>
      <t>≥160</t>
    </r>
    <r>
      <rPr>
        <sz val="16"/>
        <rFont val="方正仿宋_GBK"/>
        <charset val="134"/>
      </rPr>
      <t>。</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、时效指标：项目实施时长（年）</t>
    </r>
    <r>
      <rPr>
        <sz val="16"/>
        <rFont val="Times New Roman"/>
        <charset val="134"/>
      </rPr>
      <t>≤1</t>
    </r>
    <r>
      <rPr>
        <sz val="16"/>
        <rFont val="方正仿宋_GBK"/>
        <charset val="134"/>
      </rPr>
      <t>。</t>
    </r>
    <r>
      <rPr>
        <sz val="16"/>
        <rFont val="Times New Roman"/>
        <charset val="134"/>
      </rPr>
      <t xml:space="preserve">
4</t>
    </r>
    <r>
      <rPr>
        <sz val="16"/>
        <rFont val="方正仿宋_GBK"/>
        <charset val="134"/>
      </rPr>
      <t>、成本指标：项目改建成本（元</t>
    </r>
    <r>
      <rPr>
        <sz val="16"/>
        <rFont val="Times New Roman"/>
        <charset val="134"/>
      </rPr>
      <t>/</t>
    </r>
    <r>
      <rPr>
        <sz val="16"/>
        <rFont val="方正仿宋_GBK"/>
        <charset val="134"/>
      </rPr>
      <t>平方米）</t>
    </r>
    <r>
      <rPr>
        <sz val="16"/>
        <rFont val="Times New Roman"/>
        <charset val="134"/>
      </rPr>
      <t>≤180</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≥15</t>
    </r>
    <r>
      <rPr>
        <sz val="16"/>
        <rFont val="方正仿宋_GBK"/>
        <charset val="134"/>
      </rPr>
      <t>户；</t>
    </r>
    <r>
      <rPr>
        <sz val="16"/>
        <rFont val="Times New Roman"/>
        <charset val="134"/>
      </rPr>
      <t xml:space="preserve">
6</t>
    </r>
    <r>
      <rPr>
        <sz val="16"/>
        <rFont val="方正仿宋_GBK"/>
        <charset val="134"/>
      </rPr>
      <t>、可持续影响性指标：工程建成惠民持续影响力，明显影响；</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</si>
  <si>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经济效益：该项目计划与承包人签订《大棚租赁合同》，项目建设完成后采取</t>
    </r>
    <r>
      <rPr>
        <sz val="16"/>
        <rFont val="Times New Roman"/>
        <charset val="134"/>
      </rPr>
      <t>PPP</t>
    </r>
    <r>
      <rPr>
        <sz val="16"/>
        <rFont val="方正仿宋_GBK"/>
        <charset val="134"/>
      </rPr>
      <t>模式，由建设单位运营</t>
    </r>
    <r>
      <rPr>
        <sz val="16"/>
        <rFont val="Times New Roman"/>
        <charset val="134"/>
      </rPr>
      <t>3</t>
    </r>
    <r>
      <rPr>
        <sz val="16"/>
        <rFont val="方正仿宋_GBK"/>
        <charset val="134"/>
      </rPr>
      <t>至</t>
    </r>
    <r>
      <rPr>
        <sz val="16"/>
        <rFont val="Times New Roman"/>
        <charset val="134"/>
      </rPr>
      <t>5</t>
    </r>
    <r>
      <rPr>
        <sz val="16"/>
        <rFont val="方正仿宋_GBK"/>
        <charset val="134"/>
      </rPr>
      <t>年，按照每年不低于</t>
    </r>
    <r>
      <rPr>
        <sz val="16"/>
        <rFont val="Times New Roman"/>
        <charset val="134"/>
      </rPr>
      <t>6%</t>
    </r>
    <r>
      <rPr>
        <sz val="16"/>
        <rFont val="方正仿宋_GBK"/>
        <charset val="134"/>
      </rPr>
      <t>的收益（预计在</t>
    </r>
    <r>
      <rPr>
        <sz val="16"/>
        <rFont val="Times New Roman"/>
        <charset val="134"/>
      </rPr>
      <t>81</t>
    </r>
    <r>
      <rPr>
        <sz val="16"/>
        <rFont val="方正仿宋_GBK"/>
        <charset val="134"/>
      </rPr>
      <t>万元），承包到期后，由村集体自行经营，可采取对外发包或自行种植的方式。</t>
    </r>
    <r>
      <rPr>
        <sz val="16"/>
        <rFont val="Times New Roman"/>
        <charset val="134"/>
      </rPr>
      <t xml:space="preserve">                                                                      </t>
    </r>
    <r>
      <rPr>
        <sz val="16"/>
        <rFont val="方正仿宋_GBK"/>
        <charset val="134"/>
      </rPr>
      <t>社会效益：该项目可长期带来收益，为我镇发展现代化设施农业建立基础，还可利用项目为我县解决</t>
    </r>
    <r>
      <rPr>
        <sz val="16"/>
        <rFont val="Times New Roman"/>
        <charset val="134"/>
      </rPr>
      <t>15</t>
    </r>
    <r>
      <rPr>
        <sz val="16"/>
        <rFont val="方正仿宋_GBK"/>
        <charset val="134"/>
      </rPr>
      <t>个就业岗位。</t>
    </r>
  </si>
  <si>
    <t>HS084</t>
  </si>
  <si>
    <r>
      <rPr>
        <sz val="16"/>
        <rFont val="方正仿宋_GBK"/>
        <charset val="134"/>
      </rPr>
      <t>和硕县特色农副产品展销中心建设项目</t>
    </r>
  </si>
  <si>
    <r>
      <rPr>
        <sz val="16"/>
        <rFont val="方正仿宋_GBK"/>
        <charset val="134"/>
      </rPr>
      <t>种植业</t>
    </r>
  </si>
  <si>
    <r>
      <rPr>
        <sz val="16"/>
        <rFont val="方正仿宋_GBK"/>
        <charset val="134"/>
      </rPr>
      <t>乌什塔拉乡</t>
    </r>
  </si>
  <si>
    <r>
      <rPr>
        <b/>
        <sz val="16"/>
        <rFont val="方正仿宋_GBK"/>
        <charset val="134"/>
      </rPr>
      <t>项目总投资：</t>
    </r>
    <r>
      <rPr>
        <sz val="16"/>
        <rFont val="Times New Roman"/>
        <charset val="134"/>
      </rPr>
      <t>1200</t>
    </r>
    <r>
      <rPr>
        <sz val="16"/>
        <rFont val="方正仿宋_GBK"/>
        <charset val="134"/>
      </rPr>
      <t>万元</t>
    </r>
    <r>
      <rPr>
        <sz val="16"/>
        <rFont val="Times New Roman"/>
        <charset val="134"/>
      </rPr>
      <t xml:space="preserve"> </t>
    </r>
    <r>
      <rPr>
        <sz val="16"/>
        <rFont val="方正仿宋_GBK"/>
        <charset val="134"/>
      </rPr>
      <t>。</t>
    </r>
    <r>
      <rPr>
        <b/>
        <sz val="16"/>
        <rFont val="方正仿宋_GBK"/>
        <charset val="134"/>
      </rPr>
      <t>规模：</t>
    </r>
    <r>
      <rPr>
        <sz val="16"/>
        <rFont val="Times New Roman"/>
        <charset val="134"/>
      </rPr>
      <t>8000</t>
    </r>
    <r>
      <rPr>
        <sz val="16"/>
        <rFont val="方正仿宋_GBK"/>
        <charset val="134"/>
      </rPr>
      <t>平米</t>
    </r>
    <r>
      <rPr>
        <sz val="16"/>
        <rFont val="Times New Roman"/>
        <charset val="134"/>
      </rPr>
      <t xml:space="preserve">
</t>
    </r>
    <r>
      <rPr>
        <sz val="16"/>
        <rFont val="方正仿宋_GBK"/>
        <charset val="134"/>
      </rPr>
      <t>智能温室大棚，配套农作物种植展示、农产品展厅及智慧化控制、水肥一体化设备。</t>
    </r>
  </si>
  <si>
    <r>
      <rPr>
        <sz val="16"/>
        <rFont val="方正仿宋_GBK"/>
        <charset val="134"/>
      </rPr>
      <t>乌什塔拉乡人民政府</t>
    </r>
  </si>
  <si>
    <r>
      <t>1</t>
    </r>
    <r>
      <rPr>
        <sz val="16"/>
        <rFont val="方正仿宋_GBK"/>
        <charset val="134"/>
      </rPr>
      <t>、数量指标：建设面积（平方米）</t>
    </r>
    <r>
      <rPr>
        <sz val="16"/>
        <rFont val="Times New Roman"/>
        <charset val="134"/>
      </rPr>
      <t>≥8000</t>
    </r>
    <r>
      <rPr>
        <sz val="16"/>
        <rFont val="方正仿宋_GBK"/>
        <charset val="134"/>
      </rPr>
      <t>。</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、时效指标：项目实施时长（年）</t>
    </r>
    <r>
      <rPr>
        <sz val="16"/>
        <rFont val="Times New Roman"/>
        <charset val="134"/>
      </rPr>
      <t>≤1</t>
    </r>
    <r>
      <rPr>
        <sz val="16"/>
        <rFont val="方正仿宋_GBK"/>
        <charset val="134"/>
      </rPr>
      <t>。</t>
    </r>
    <r>
      <rPr>
        <sz val="16"/>
        <rFont val="Times New Roman"/>
        <charset val="134"/>
      </rPr>
      <t xml:space="preserve">
4</t>
    </r>
    <r>
      <rPr>
        <sz val="16"/>
        <rFont val="方正仿宋_GBK"/>
        <charset val="134"/>
      </rPr>
      <t>、成本指标：建设成本（元</t>
    </r>
    <r>
      <rPr>
        <sz val="16"/>
        <rFont val="Times New Roman"/>
        <charset val="134"/>
      </rPr>
      <t>/</t>
    </r>
    <r>
      <rPr>
        <sz val="16"/>
        <rFont val="方正仿宋_GBK"/>
        <charset val="134"/>
      </rPr>
      <t>平方米）</t>
    </r>
    <r>
      <rPr>
        <sz val="16"/>
        <rFont val="Times New Roman"/>
        <charset val="134"/>
      </rPr>
      <t>≤1500</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≥50</t>
    </r>
    <r>
      <rPr>
        <sz val="16"/>
        <rFont val="方正仿宋_GBK"/>
        <charset val="134"/>
      </rPr>
      <t>户；</t>
    </r>
    <r>
      <rPr>
        <sz val="16"/>
        <rFont val="Times New Roman"/>
        <charset val="134"/>
      </rPr>
      <t xml:space="preserve">
6</t>
    </r>
    <r>
      <rPr>
        <sz val="16"/>
        <rFont val="方正仿宋_GBK"/>
        <charset val="134"/>
      </rPr>
      <t>、可持续影响性指标：工程建成惠民持续影响力，明显影响；</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</si>
  <si>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项目建成后，可解决</t>
    </r>
    <r>
      <rPr>
        <sz val="16"/>
        <rFont val="Times New Roman"/>
        <charset val="134"/>
      </rPr>
      <t>50</t>
    </r>
    <r>
      <rPr>
        <sz val="16"/>
        <rFont val="方正仿宋_GBK"/>
        <charset val="134"/>
      </rPr>
      <t>名脱贫户就业问题，增加就业收入，进一步巩固脱贫成果。</t>
    </r>
  </si>
  <si>
    <t>HS085</t>
  </si>
  <si>
    <r>
      <rPr>
        <sz val="16"/>
        <rFont val="方正仿宋_GBK"/>
        <charset val="134"/>
      </rPr>
      <t>和硕县数字农业实训基地建设项目</t>
    </r>
  </si>
  <si>
    <r>
      <rPr>
        <sz val="16"/>
        <rFont val="方正仿宋_GBK"/>
        <charset val="134"/>
      </rPr>
      <t>智慧（数字）农业</t>
    </r>
  </si>
  <si>
    <r>
      <rPr>
        <b/>
        <sz val="16"/>
        <rFont val="方正仿宋_GBK"/>
        <charset val="134"/>
      </rPr>
      <t>项目总投资：</t>
    </r>
    <r>
      <rPr>
        <sz val="16"/>
        <rFont val="Times New Roman"/>
        <charset val="134"/>
      </rPr>
      <t>1000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912.84</t>
    </r>
    <r>
      <rPr>
        <sz val="16"/>
        <rFont val="方正仿宋_GBK"/>
        <charset val="134"/>
      </rPr>
      <t>平方米</t>
    </r>
    <r>
      <rPr>
        <b/>
        <sz val="16"/>
        <rFont val="Times New Roman"/>
        <charset val="134"/>
      </rPr>
      <t xml:space="preserve">
</t>
    </r>
    <r>
      <rPr>
        <sz val="16"/>
        <rFont val="方正仿宋_GBK"/>
        <charset val="134"/>
      </rPr>
      <t>建设数字化综合服务中心</t>
    </r>
    <r>
      <rPr>
        <sz val="16"/>
        <rFont val="Times New Roman"/>
        <charset val="134"/>
      </rPr>
      <t>912.84</t>
    </r>
    <r>
      <rPr>
        <sz val="16"/>
        <rFont val="方正仿宋_GBK"/>
        <charset val="134"/>
      </rPr>
      <t>平米，购买智慧水肥一体化集成装备及数字农业设备等。</t>
    </r>
  </si>
  <si>
    <r>
      <rPr>
        <sz val="16"/>
        <rFont val="方正仿宋_GBK"/>
        <charset val="134"/>
      </rPr>
      <t>农业农村局</t>
    </r>
  </si>
  <si>
    <r>
      <rPr>
        <sz val="16"/>
        <rFont val="方正仿宋_GBK"/>
        <charset val="134"/>
      </rPr>
      <t>尹成伍</t>
    </r>
    <r>
      <rPr>
        <sz val="16"/>
        <rFont val="Times New Roman"/>
        <charset val="134"/>
      </rPr>
      <t xml:space="preserve">
</t>
    </r>
    <r>
      <rPr>
        <sz val="16"/>
        <rFont val="方正仿宋_GBK"/>
        <charset val="134"/>
      </rPr>
      <t>张娟</t>
    </r>
  </si>
  <si>
    <r>
      <t>1</t>
    </r>
    <r>
      <rPr>
        <sz val="16"/>
        <rFont val="方正仿宋_GBK"/>
        <charset val="134"/>
      </rPr>
      <t>、数量指标：建设面积（平方米）</t>
    </r>
    <r>
      <rPr>
        <sz val="16"/>
        <rFont val="Times New Roman"/>
        <charset val="134"/>
      </rPr>
      <t>≥912.84</t>
    </r>
    <r>
      <rPr>
        <sz val="16"/>
        <rFont val="方正仿宋_GBK"/>
        <charset val="134"/>
      </rPr>
      <t>。</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、时效指标：项目实施时长（年）</t>
    </r>
    <r>
      <rPr>
        <sz val="16"/>
        <rFont val="Times New Roman"/>
        <charset val="134"/>
      </rPr>
      <t>≤1</t>
    </r>
    <r>
      <rPr>
        <sz val="16"/>
        <rFont val="方正仿宋_GBK"/>
        <charset val="134"/>
      </rPr>
      <t>。</t>
    </r>
    <r>
      <rPr>
        <sz val="16"/>
        <rFont val="Times New Roman"/>
        <charset val="134"/>
      </rPr>
      <t xml:space="preserve">
4</t>
    </r>
    <r>
      <rPr>
        <sz val="16"/>
        <rFont val="方正仿宋_GBK"/>
        <charset val="134"/>
      </rPr>
      <t>、成本指标：建设成本（元</t>
    </r>
    <r>
      <rPr>
        <sz val="16"/>
        <rFont val="Times New Roman"/>
        <charset val="134"/>
      </rPr>
      <t>/</t>
    </r>
    <r>
      <rPr>
        <sz val="16"/>
        <rFont val="方正仿宋_GBK"/>
        <charset val="134"/>
      </rPr>
      <t>平方米）</t>
    </r>
    <r>
      <rPr>
        <sz val="16"/>
        <rFont val="Times New Roman"/>
        <charset val="134"/>
      </rPr>
      <t>≤1500</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≥50</t>
    </r>
    <r>
      <rPr>
        <sz val="16"/>
        <rFont val="方正仿宋_GBK"/>
        <charset val="134"/>
      </rPr>
      <t>户；</t>
    </r>
    <r>
      <rPr>
        <sz val="16"/>
        <rFont val="Times New Roman"/>
        <charset val="134"/>
      </rPr>
      <t xml:space="preserve">
6</t>
    </r>
    <r>
      <rPr>
        <sz val="16"/>
        <rFont val="方正仿宋_GBK"/>
        <charset val="134"/>
      </rPr>
      <t>、可持续影响性指标：工程建成惠民持续影响力，明显影响；</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</si>
  <si>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项目建成后，可进一步提高农业生产的效率，同时大大提高劳动力效率，有助于减少农业生产成本，增加收入。</t>
    </r>
  </si>
  <si>
    <r>
      <rPr>
        <sz val="16"/>
        <color theme="1"/>
        <rFont val="方正黑体_GBK"/>
        <charset val="134"/>
      </rPr>
      <t>二、就业项目</t>
    </r>
  </si>
  <si>
    <t>HS025</t>
  </si>
  <si>
    <r>
      <rPr>
        <sz val="16"/>
        <rFont val="方正仿宋_GBK"/>
        <charset val="134"/>
      </rPr>
      <t>和硕县扶贫特设岗项目</t>
    </r>
  </si>
  <si>
    <r>
      <rPr>
        <sz val="16"/>
        <rFont val="方正仿宋_GBK"/>
        <charset val="134"/>
      </rPr>
      <t>就业项目</t>
    </r>
  </si>
  <si>
    <r>
      <rPr>
        <sz val="16"/>
        <rFont val="方正仿宋_GBK"/>
        <charset val="134"/>
      </rPr>
      <t>公益岗位</t>
    </r>
  </si>
  <si>
    <r>
      <rPr>
        <b/>
        <sz val="16"/>
        <rFont val="方正仿宋_GBK"/>
        <charset val="134"/>
      </rPr>
      <t>项目总投资：</t>
    </r>
    <r>
      <rPr>
        <sz val="16"/>
        <rFont val="Times New Roman"/>
        <charset val="134"/>
      </rPr>
      <t>218.4</t>
    </r>
    <r>
      <rPr>
        <sz val="16"/>
        <rFont val="方正仿宋_GBK"/>
        <charset val="134"/>
      </rPr>
      <t>万元</t>
    </r>
    <r>
      <rPr>
        <sz val="16"/>
        <rFont val="Times New Roman"/>
        <charset val="134"/>
      </rPr>
      <t xml:space="preserve">   </t>
    </r>
    <r>
      <rPr>
        <b/>
        <sz val="16"/>
        <rFont val="方正仿宋_GBK"/>
        <charset val="134"/>
      </rPr>
      <t>规模</t>
    </r>
    <r>
      <rPr>
        <sz val="16"/>
        <rFont val="方正仿宋_GBK"/>
        <charset val="134"/>
      </rPr>
      <t>：</t>
    </r>
    <r>
      <rPr>
        <sz val="16"/>
        <rFont val="Times New Roman"/>
        <charset val="134"/>
      </rPr>
      <t>364</t>
    </r>
    <r>
      <rPr>
        <sz val="16"/>
        <rFont val="方正仿宋_GBK"/>
        <charset val="134"/>
      </rPr>
      <t>个</t>
    </r>
    <r>
      <rPr>
        <sz val="16"/>
        <rFont val="Times New Roman"/>
        <charset val="134"/>
      </rPr>
      <t xml:space="preserve">
</t>
    </r>
    <r>
      <rPr>
        <sz val="16"/>
        <rFont val="方正仿宋_GBK"/>
        <charset val="134"/>
      </rPr>
      <t>为巩固就业脱贫成果，拓宽就业渠道，增加劳务创收，为脱贫人口在乡村开发</t>
    </r>
    <r>
      <rPr>
        <sz val="16"/>
        <rFont val="Times New Roman"/>
        <charset val="134"/>
      </rPr>
      <t>364</t>
    </r>
    <r>
      <rPr>
        <sz val="16"/>
        <rFont val="方正仿宋_GBK"/>
        <charset val="134"/>
      </rPr>
      <t>个特设援助岗位。现计划申请衔接资金</t>
    </r>
    <r>
      <rPr>
        <sz val="16"/>
        <rFont val="Times New Roman"/>
        <charset val="134"/>
      </rPr>
      <t>218.4</t>
    </r>
    <r>
      <rPr>
        <sz val="16"/>
        <rFont val="方正仿宋_GBK"/>
        <charset val="134"/>
      </rPr>
      <t>万元，用于发放特设岗位工资。</t>
    </r>
  </si>
  <si>
    <r>
      <rPr>
        <sz val="16"/>
        <rFont val="方正仿宋_GBK"/>
        <charset val="134"/>
      </rPr>
      <t>人社局</t>
    </r>
    <r>
      <rPr>
        <sz val="16"/>
        <rFont val="Times New Roman"/>
        <charset val="134"/>
      </rPr>
      <t xml:space="preserve">
</t>
    </r>
    <r>
      <rPr>
        <sz val="16"/>
        <rFont val="方正仿宋_GBK"/>
        <charset val="134"/>
      </rPr>
      <t>乡村振兴局</t>
    </r>
  </si>
  <si>
    <r>
      <rPr>
        <sz val="16"/>
        <rFont val="方正仿宋_GBK"/>
        <charset val="134"/>
      </rPr>
      <t>李培丰</t>
    </r>
    <r>
      <rPr>
        <sz val="16"/>
        <rFont val="Times New Roman"/>
        <charset val="0"/>
      </rPr>
      <t xml:space="preserve">
</t>
    </r>
    <r>
      <rPr>
        <sz val="16"/>
        <rFont val="方正仿宋_GBK"/>
        <charset val="134"/>
      </rPr>
      <t>胡伟</t>
    </r>
  </si>
  <si>
    <r>
      <t>1</t>
    </r>
    <r>
      <rPr>
        <sz val="16"/>
        <rFont val="方正仿宋_GBK"/>
        <charset val="134"/>
      </rPr>
      <t>、数量指标：开发特设岗位数量（个数）</t>
    </r>
    <r>
      <rPr>
        <sz val="16"/>
        <rFont val="Times New Roman"/>
        <charset val="134"/>
      </rPr>
      <t>≥364</t>
    </r>
    <r>
      <rPr>
        <sz val="16"/>
        <rFont val="方正仿宋_GBK"/>
        <charset val="134"/>
      </rPr>
      <t>个。</t>
    </r>
    <r>
      <rPr>
        <sz val="16"/>
        <rFont val="Times New Roman"/>
        <charset val="134"/>
      </rPr>
      <t xml:space="preserve">
2</t>
    </r>
    <r>
      <rPr>
        <sz val="16"/>
        <rFont val="方正仿宋_GBK"/>
        <charset val="134"/>
      </rPr>
      <t>、成本指标：特设岗位工资（元</t>
    </r>
    <r>
      <rPr>
        <sz val="16"/>
        <rFont val="Times New Roman"/>
        <charset val="134"/>
      </rPr>
      <t>/</t>
    </r>
    <r>
      <rPr>
        <sz val="16"/>
        <rFont val="方正仿宋_GBK"/>
        <charset val="134"/>
      </rPr>
      <t>年</t>
    </r>
    <r>
      <rPr>
        <sz val="16"/>
        <rFont val="Times New Roman"/>
        <charset val="134"/>
      </rPr>
      <t>/</t>
    </r>
    <r>
      <rPr>
        <sz val="16"/>
        <rFont val="方正仿宋_GBK"/>
        <charset val="134"/>
      </rPr>
      <t>人）</t>
    </r>
    <r>
      <rPr>
        <sz val="16"/>
        <rFont val="Times New Roman"/>
        <charset val="134"/>
      </rPr>
      <t>≤6000</t>
    </r>
    <r>
      <rPr>
        <sz val="16"/>
        <rFont val="方正仿宋_GBK"/>
        <charset val="134"/>
      </rPr>
      <t>元。</t>
    </r>
    <r>
      <rPr>
        <sz val="16"/>
        <rFont val="Times New Roman"/>
        <charset val="134"/>
      </rPr>
      <t xml:space="preserve">
3</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≥95%</t>
    </r>
    <r>
      <rPr>
        <sz val="16"/>
        <rFont val="方正仿宋_GBK"/>
        <charset val="134"/>
      </rPr>
      <t>。</t>
    </r>
  </si>
  <si>
    <r>
      <rPr>
        <sz val="16"/>
        <rFont val="方正仿宋_GBK"/>
        <charset val="134"/>
      </rPr>
      <t>项目建成后，可解决</t>
    </r>
    <r>
      <rPr>
        <sz val="16"/>
        <rFont val="Times New Roman"/>
        <charset val="134"/>
      </rPr>
      <t>364</t>
    </r>
    <r>
      <rPr>
        <sz val="16"/>
        <rFont val="方正仿宋_GBK"/>
        <charset val="134"/>
      </rPr>
      <t>名脱贫户就业问题，增加就业收入，进一步巩固脱贫成果。</t>
    </r>
  </si>
  <si>
    <t>HS026</t>
  </si>
  <si>
    <r>
      <rPr>
        <sz val="16"/>
        <rFont val="方正仿宋_GBK"/>
        <charset val="134"/>
      </rPr>
      <t>和硕县省内务工补助项目</t>
    </r>
  </si>
  <si>
    <r>
      <rPr>
        <sz val="16"/>
        <rFont val="方正仿宋_GBK"/>
        <charset val="134"/>
      </rPr>
      <t>交通费补助</t>
    </r>
  </si>
  <si>
    <r>
      <rPr>
        <b/>
        <sz val="16"/>
        <rFont val="方正仿宋_GBK"/>
        <charset val="134"/>
      </rPr>
      <t>项目总投资：</t>
    </r>
    <r>
      <rPr>
        <sz val="16"/>
        <rFont val="Times New Roman"/>
        <charset val="134"/>
      </rPr>
      <t>10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106</t>
    </r>
    <r>
      <rPr>
        <sz val="16"/>
        <rFont val="方正仿宋_GBK"/>
        <charset val="134"/>
      </rPr>
      <t>人</t>
    </r>
    <r>
      <rPr>
        <sz val="16"/>
        <rFont val="Times New Roman"/>
        <charset val="134"/>
      </rPr>
      <t xml:space="preserve">
</t>
    </r>
    <r>
      <rPr>
        <sz val="16"/>
        <rFont val="方正仿宋_GBK"/>
        <charset val="134"/>
      </rPr>
      <t>对县外州内、州外省内脱贫户及监测户劳动力务工人员进行一次性交通补贴。</t>
    </r>
  </si>
  <si>
    <r>
      <rPr>
        <sz val="16"/>
        <rFont val="方正仿宋_GBK"/>
        <charset val="134"/>
      </rPr>
      <t>人</t>
    </r>
  </si>
  <si>
    <r>
      <t>1</t>
    </r>
    <r>
      <rPr>
        <sz val="16"/>
        <rFont val="方正仿宋_GBK"/>
        <charset val="134"/>
      </rPr>
      <t>、社会效益指标：受益群众人数（人）</t>
    </r>
    <r>
      <rPr>
        <sz val="16"/>
        <rFont val="Times New Roman"/>
        <charset val="134"/>
      </rPr>
      <t>≥106</t>
    </r>
    <r>
      <rPr>
        <sz val="16"/>
        <rFont val="方正仿宋_GBK"/>
        <charset val="134"/>
      </rPr>
      <t>人；</t>
    </r>
    <r>
      <rPr>
        <sz val="16"/>
        <rFont val="Times New Roman"/>
        <charset val="134"/>
      </rPr>
      <t xml:space="preserve">
2</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≥95%</t>
    </r>
    <r>
      <rPr>
        <sz val="16"/>
        <rFont val="方正仿宋_GBK"/>
        <charset val="134"/>
      </rPr>
      <t>。</t>
    </r>
  </si>
  <si>
    <r>
      <rPr>
        <sz val="16"/>
        <rFont val="方正仿宋_GBK"/>
        <charset val="134"/>
      </rPr>
      <t>项目建成后，可切实促进脱贫劳动力转移就业、稳定就业，着力提高脱贫劳动力家庭收入水平。</t>
    </r>
  </si>
  <si>
    <r>
      <rPr>
        <sz val="16"/>
        <color theme="1"/>
        <rFont val="方正黑体_GBK"/>
        <charset val="134"/>
      </rPr>
      <t>三、乡村建设行动</t>
    </r>
  </si>
  <si>
    <t>HS027</t>
  </si>
  <si>
    <r>
      <rPr>
        <sz val="16"/>
        <rFont val="方正仿宋_GBK"/>
        <charset val="134"/>
      </rPr>
      <t>和硕县塔哈其镇自来水管网改造项目</t>
    </r>
  </si>
  <si>
    <r>
      <rPr>
        <sz val="16"/>
        <rFont val="方正仿宋_GBK"/>
        <charset val="134"/>
      </rPr>
      <t>乡村建设行动</t>
    </r>
  </si>
  <si>
    <r>
      <rPr>
        <sz val="16"/>
        <rFont val="方正仿宋_GBK"/>
        <charset val="134"/>
      </rPr>
      <t>农村供水保障（饮水安全）工程建设</t>
    </r>
  </si>
  <si>
    <r>
      <rPr>
        <sz val="16"/>
        <rFont val="方正仿宋_GBK"/>
        <charset val="134"/>
      </rPr>
      <t>新建</t>
    </r>
    <r>
      <rPr>
        <sz val="16"/>
        <rFont val="Times New Roman"/>
        <charset val="134"/>
      </rPr>
      <t>/</t>
    </r>
    <r>
      <rPr>
        <sz val="16"/>
        <rFont val="方正仿宋_GBK"/>
        <charset val="134"/>
      </rPr>
      <t>扩建</t>
    </r>
  </si>
  <si>
    <r>
      <rPr>
        <b/>
        <sz val="16"/>
        <rFont val="方正仿宋_GBK"/>
        <charset val="134"/>
      </rPr>
      <t>项目总投资：</t>
    </r>
    <r>
      <rPr>
        <sz val="16"/>
        <rFont val="Times New Roman"/>
        <charset val="134"/>
      </rPr>
      <t>1498.5</t>
    </r>
    <r>
      <rPr>
        <sz val="16"/>
        <rFont val="方正仿宋_GBK"/>
        <charset val="134"/>
      </rPr>
      <t>万元</t>
    </r>
    <r>
      <rPr>
        <sz val="16"/>
        <rFont val="Times New Roman"/>
        <charset val="134"/>
      </rPr>
      <t xml:space="preserve"> </t>
    </r>
    <r>
      <rPr>
        <b/>
        <sz val="16"/>
        <rFont val="Times New Roman"/>
        <charset val="134"/>
      </rPr>
      <t xml:space="preserve"> </t>
    </r>
    <r>
      <rPr>
        <b/>
        <sz val="16"/>
        <rFont val="方正仿宋_GBK"/>
        <charset val="134"/>
      </rPr>
      <t>规模：</t>
    </r>
    <r>
      <rPr>
        <sz val="16"/>
        <rFont val="Times New Roman"/>
        <charset val="134"/>
      </rPr>
      <t>49.95</t>
    </r>
    <r>
      <rPr>
        <sz val="16"/>
        <rFont val="方正仿宋_GBK"/>
        <charset val="134"/>
      </rPr>
      <t>公里</t>
    </r>
    <r>
      <rPr>
        <b/>
        <sz val="16"/>
        <rFont val="Times New Roman"/>
        <charset val="134"/>
      </rPr>
      <t xml:space="preserve"> </t>
    </r>
    <r>
      <rPr>
        <sz val="16"/>
        <rFont val="Times New Roman"/>
        <charset val="134"/>
      </rPr>
      <t xml:space="preserve">                                       </t>
    </r>
    <r>
      <rPr>
        <sz val="16"/>
        <rFont val="方正仿宋_GBK"/>
        <charset val="134"/>
      </rPr>
      <t>对塔哈其镇区域内的五个村老旧自来水供水管网进行更换，其中查干布呼村</t>
    </r>
    <r>
      <rPr>
        <sz val="16"/>
        <rFont val="Times New Roman"/>
        <charset val="134"/>
      </rPr>
      <t>9</t>
    </r>
    <r>
      <rPr>
        <sz val="16"/>
        <rFont val="方正仿宋_GBK"/>
        <charset val="134"/>
      </rPr>
      <t>公里，古努恩布呼村</t>
    </r>
    <r>
      <rPr>
        <sz val="16"/>
        <rFont val="Times New Roman"/>
        <charset val="134"/>
      </rPr>
      <t>9.3</t>
    </r>
    <r>
      <rPr>
        <sz val="16"/>
        <rFont val="方正仿宋_GBK"/>
        <charset val="134"/>
      </rPr>
      <t>公里，浩尧尔莫敦村</t>
    </r>
    <r>
      <rPr>
        <sz val="16"/>
        <rFont val="Times New Roman"/>
        <charset val="134"/>
      </rPr>
      <t>4.9</t>
    </r>
    <r>
      <rPr>
        <sz val="16"/>
        <rFont val="方正仿宋_GBK"/>
        <charset val="134"/>
      </rPr>
      <t>公里，阿尔文德尔文村</t>
    </r>
    <r>
      <rPr>
        <sz val="16"/>
        <rFont val="Times New Roman"/>
        <charset val="134"/>
      </rPr>
      <t>7.4</t>
    </r>
    <r>
      <rPr>
        <sz val="16"/>
        <rFont val="方正仿宋_GBK"/>
        <charset val="134"/>
      </rPr>
      <t>公里，祖鲁门苏勒村</t>
    </r>
    <r>
      <rPr>
        <sz val="16"/>
        <rFont val="Times New Roman"/>
        <charset val="134"/>
      </rPr>
      <t>10.35</t>
    </r>
    <r>
      <rPr>
        <sz val="16"/>
        <rFont val="方正仿宋_GBK"/>
        <charset val="134"/>
      </rPr>
      <t>公里，小康社区</t>
    </r>
    <r>
      <rPr>
        <sz val="16"/>
        <rFont val="Times New Roman"/>
        <charset val="134"/>
      </rPr>
      <t>9</t>
    </r>
    <r>
      <rPr>
        <sz val="16"/>
        <rFont val="方正仿宋_GBK"/>
        <charset val="134"/>
      </rPr>
      <t>公里，按照每米</t>
    </r>
    <r>
      <rPr>
        <sz val="16"/>
        <rFont val="Times New Roman"/>
        <charset val="134"/>
      </rPr>
      <t>300</t>
    </r>
    <r>
      <rPr>
        <sz val="16"/>
        <rFont val="方正仿宋_GBK"/>
        <charset val="134"/>
      </rPr>
      <t>元，共需资金</t>
    </r>
    <r>
      <rPr>
        <sz val="16"/>
        <rFont val="Times New Roman"/>
        <charset val="134"/>
      </rPr>
      <t>1498.5</t>
    </r>
    <r>
      <rPr>
        <sz val="16"/>
        <rFont val="方正仿宋_GBK"/>
        <charset val="134"/>
      </rPr>
      <t>万元</t>
    </r>
  </si>
  <si>
    <r>
      <rPr>
        <sz val="16"/>
        <rFont val="方正仿宋_GBK"/>
        <charset val="134"/>
      </rPr>
      <t>公里</t>
    </r>
  </si>
  <si>
    <r>
      <t>1</t>
    </r>
    <r>
      <rPr>
        <sz val="16"/>
        <rFont val="方正仿宋_GBK"/>
        <charset val="134"/>
      </rPr>
      <t>、数量指标：更换长度（公里）</t>
    </r>
    <r>
      <rPr>
        <sz val="16"/>
        <rFont val="Times New Roman"/>
        <charset val="134"/>
      </rPr>
      <t>≥49.95</t>
    </r>
    <r>
      <rPr>
        <sz val="16"/>
        <rFont val="方正仿宋_GBK"/>
        <charset val="134"/>
      </rPr>
      <t>。</t>
    </r>
    <r>
      <rPr>
        <sz val="16"/>
        <rFont val="Times New Roman"/>
        <charset val="134"/>
      </rPr>
      <t xml:space="preserve">
2</t>
    </r>
    <r>
      <rPr>
        <sz val="16"/>
        <rFont val="方正仿宋_GBK"/>
        <charset val="134"/>
      </rPr>
      <t>、质量指标：新项目验收合格率（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、时效指标：项目完工时间</t>
    </r>
    <r>
      <rPr>
        <sz val="16"/>
        <rFont val="Times New Roman"/>
        <charset val="134"/>
      </rPr>
      <t>=2024</t>
    </r>
    <r>
      <rPr>
        <sz val="16"/>
        <rFont val="方正仿宋_GBK"/>
        <charset val="134"/>
      </rPr>
      <t>年</t>
    </r>
    <r>
      <rPr>
        <sz val="16"/>
        <rFont val="Times New Roman"/>
        <charset val="134"/>
      </rPr>
      <t>10</t>
    </r>
    <r>
      <rPr>
        <sz val="16"/>
        <rFont val="方正仿宋_GBK"/>
        <charset val="134"/>
      </rPr>
      <t>月底前。</t>
    </r>
    <r>
      <rPr>
        <sz val="16"/>
        <rFont val="Times New Roman"/>
        <charset val="134"/>
      </rPr>
      <t xml:space="preserve">
4</t>
    </r>
    <r>
      <rPr>
        <sz val="16"/>
        <rFont val="方正仿宋_GBK"/>
        <charset val="134"/>
      </rPr>
      <t>、成本指标：管网更换成本（元</t>
    </r>
    <r>
      <rPr>
        <sz val="16"/>
        <rFont val="Times New Roman"/>
        <charset val="134"/>
      </rPr>
      <t>/</t>
    </r>
    <r>
      <rPr>
        <sz val="16"/>
        <rFont val="方正仿宋_GBK"/>
        <charset val="134"/>
      </rPr>
      <t>米）</t>
    </r>
    <r>
      <rPr>
        <sz val="16"/>
        <rFont val="Times New Roman"/>
        <charset val="134"/>
      </rPr>
      <t>≤300</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≥602</t>
    </r>
    <r>
      <rPr>
        <sz val="16"/>
        <rFont val="方正仿宋_GBK"/>
        <charset val="134"/>
      </rPr>
      <t>户；</t>
    </r>
    <r>
      <rPr>
        <sz val="16"/>
        <rFont val="Times New Roman"/>
        <charset val="134"/>
      </rPr>
      <t xml:space="preserve">
6</t>
    </r>
    <r>
      <rPr>
        <sz val="16"/>
        <rFont val="方正仿宋_GBK"/>
        <charset val="134"/>
      </rPr>
      <t>、可持续影响性指标：工程建成后群众用水安全保障有明显改善；安全饮水合格率</t>
    </r>
    <r>
      <rPr>
        <sz val="16"/>
        <rFont val="Times New Roman"/>
        <charset val="134"/>
      </rPr>
      <t>(%)=100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</si>
  <si>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社会效益：塔哈其镇各村的自来水管网均是在</t>
    </r>
    <r>
      <rPr>
        <sz val="16"/>
        <rFont val="Times New Roman"/>
        <charset val="134"/>
      </rPr>
      <t>2009</t>
    </r>
    <r>
      <rPr>
        <sz val="16"/>
        <rFont val="方正仿宋_GBK"/>
        <charset val="134"/>
      </rPr>
      <t>年至</t>
    </r>
    <r>
      <rPr>
        <sz val="16"/>
        <rFont val="Times New Roman"/>
        <charset val="134"/>
      </rPr>
      <t>2011</t>
    </r>
    <r>
      <rPr>
        <sz val="16"/>
        <rFont val="方正仿宋_GBK"/>
        <charset val="134"/>
      </rPr>
      <t>年左右建设，目前管网老化给群众生活带来不便，项目实施后镇域内群众的自来水用水安全得以保证，有效提升人居环境，加快农村城镇化建设的步伐，改善了农民生活条件，惠及全镇</t>
    </r>
    <r>
      <rPr>
        <sz val="16"/>
        <rFont val="Times New Roman"/>
        <charset val="134"/>
      </rPr>
      <t>602</t>
    </r>
    <r>
      <rPr>
        <sz val="16"/>
        <rFont val="方正仿宋_GBK"/>
        <charset val="134"/>
      </rPr>
      <t>户</t>
    </r>
    <r>
      <rPr>
        <sz val="16"/>
        <rFont val="Times New Roman"/>
        <charset val="134"/>
      </rPr>
      <t>1937</t>
    </r>
    <r>
      <rPr>
        <sz val="16"/>
        <rFont val="方正仿宋_GBK"/>
        <charset val="134"/>
      </rPr>
      <t>人，其中脱贫户</t>
    </r>
    <r>
      <rPr>
        <sz val="16"/>
        <rFont val="Times New Roman"/>
        <charset val="134"/>
      </rPr>
      <t>269</t>
    </r>
    <r>
      <rPr>
        <sz val="16"/>
        <rFont val="方正仿宋_GBK"/>
        <charset val="134"/>
      </rPr>
      <t>户</t>
    </r>
    <r>
      <rPr>
        <sz val="16"/>
        <rFont val="Times New Roman"/>
        <charset val="134"/>
      </rPr>
      <t>664</t>
    </r>
    <r>
      <rPr>
        <sz val="16"/>
        <rFont val="方正仿宋_GBK"/>
        <charset val="134"/>
      </rPr>
      <t>人，监测户</t>
    </r>
    <r>
      <rPr>
        <sz val="16"/>
        <rFont val="Times New Roman"/>
        <charset val="134"/>
      </rPr>
      <t>11</t>
    </r>
    <r>
      <rPr>
        <sz val="16"/>
        <rFont val="方正仿宋_GBK"/>
        <charset val="134"/>
      </rPr>
      <t>户</t>
    </r>
    <r>
      <rPr>
        <sz val="16"/>
        <rFont val="Times New Roman"/>
        <charset val="134"/>
      </rPr>
      <t>30</t>
    </r>
    <r>
      <rPr>
        <sz val="16"/>
        <rFont val="方正仿宋_GBK"/>
        <charset val="134"/>
      </rPr>
      <t>人。项目后期由镇所属五个村一个社区及本地自来水公司共同负责管理维护。</t>
    </r>
  </si>
  <si>
    <t>HS028</t>
  </si>
  <si>
    <r>
      <rPr>
        <sz val="16"/>
        <rFont val="方正仿宋_GBK"/>
        <charset val="134"/>
      </rPr>
      <t>和硕县塔哈其镇污水管网建设项目</t>
    </r>
  </si>
  <si>
    <r>
      <rPr>
        <sz val="16"/>
        <rFont val="方正仿宋_GBK"/>
        <charset val="134"/>
      </rPr>
      <t>农村污水治理</t>
    </r>
  </si>
  <si>
    <r>
      <rPr>
        <b/>
        <sz val="16"/>
        <rFont val="方正仿宋_GBK"/>
        <charset val="134"/>
      </rPr>
      <t>项目总投资：</t>
    </r>
    <r>
      <rPr>
        <b/>
        <sz val="16"/>
        <rFont val="Times New Roman"/>
        <charset val="134"/>
      </rPr>
      <t>1</t>
    </r>
    <r>
      <rPr>
        <sz val="16"/>
        <rFont val="Times New Roman"/>
        <charset val="134"/>
      </rPr>
      <t>000</t>
    </r>
    <r>
      <rPr>
        <sz val="16"/>
        <rFont val="方正仿宋_GBK"/>
        <charset val="134"/>
      </rPr>
      <t>万元</t>
    </r>
    <r>
      <rPr>
        <b/>
        <sz val="16"/>
        <rFont val="方正仿宋_GBK"/>
        <charset val="134"/>
      </rPr>
      <t>。规模：</t>
    </r>
    <r>
      <rPr>
        <sz val="16"/>
        <rFont val="Times New Roman"/>
        <charset val="134"/>
      </rPr>
      <t>11.5</t>
    </r>
    <r>
      <rPr>
        <sz val="16"/>
        <rFont val="方正仿宋_GBK"/>
        <charset val="134"/>
      </rPr>
      <t>公里</t>
    </r>
    <r>
      <rPr>
        <sz val="16"/>
        <rFont val="Times New Roman"/>
        <charset val="134"/>
      </rPr>
      <t xml:space="preserve"> </t>
    </r>
    <r>
      <rPr>
        <b/>
        <sz val="16"/>
        <rFont val="Times New Roman"/>
        <charset val="134"/>
      </rPr>
      <t xml:space="preserve">                    </t>
    </r>
    <r>
      <rPr>
        <sz val="16"/>
        <rFont val="方正仿宋_GBK"/>
        <charset val="134"/>
      </rPr>
      <t>新建排水管道</t>
    </r>
    <r>
      <rPr>
        <sz val="16"/>
        <rFont val="Times New Roman"/>
        <charset val="134"/>
      </rPr>
      <t>11.5</t>
    </r>
    <r>
      <rPr>
        <sz val="16"/>
        <rFont val="方正仿宋_GBK"/>
        <charset val="134"/>
      </rPr>
      <t>千米。其中管径</t>
    </r>
    <r>
      <rPr>
        <sz val="16"/>
        <rFont val="Times New Roman"/>
        <charset val="134"/>
      </rPr>
      <t>DN300</t>
    </r>
    <r>
      <rPr>
        <sz val="16"/>
        <rFont val="方正仿宋_GBK"/>
        <charset val="134"/>
      </rPr>
      <t>排水干管约</t>
    </r>
    <r>
      <rPr>
        <sz val="16"/>
        <rFont val="Times New Roman"/>
        <charset val="134"/>
      </rPr>
      <t>3</t>
    </r>
    <r>
      <rPr>
        <sz val="16"/>
        <rFont val="方正仿宋_GBK"/>
        <charset val="134"/>
      </rPr>
      <t>千米，管径</t>
    </r>
    <r>
      <rPr>
        <sz val="16"/>
        <rFont val="Times New Roman"/>
        <charset val="134"/>
      </rPr>
      <t>DN200</t>
    </r>
    <r>
      <rPr>
        <sz val="16"/>
        <rFont val="方正仿宋_GBK"/>
        <charset val="134"/>
      </rPr>
      <t>排水支管</t>
    </r>
    <r>
      <rPr>
        <sz val="16"/>
        <rFont val="Times New Roman"/>
        <charset val="134"/>
      </rPr>
      <t>8.5</t>
    </r>
    <r>
      <rPr>
        <sz val="16"/>
        <rFont val="方正仿宋_GBK"/>
        <charset val="134"/>
      </rPr>
      <t>千米；配套污水泵站</t>
    </r>
    <r>
      <rPr>
        <sz val="16"/>
        <rFont val="Times New Roman"/>
        <charset val="134"/>
      </rPr>
      <t>2</t>
    </r>
    <r>
      <rPr>
        <sz val="16"/>
        <rFont val="方正仿宋_GBK"/>
        <charset val="134"/>
      </rPr>
      <t>座、排水管道检查井约</t>
    </r>
    <r>
      <rPr>
        <sz val="16"/>
        <rFont val="Times New Roman"/>
        <charset val="134"/>
      </rPr>
      <t>500</t>
    </r>
    <r>
      <rPr>
        <sz val="16"/>
        <rFont val="方正仿宋_GBK"/>
        <charset val="134"/>
      </rPr>
      <t>座、道路修复及相关附属设施等。</t>
    </r>
  </si>
  <si>
    <r>
      <t>1</t>
    </r>
    <r>
      <rPr>
        <sz val="16"/>
        <rFont val="方正仿宋_GBK"/>
        <charset val="134"/>
      </rPr>
      <t>、数量指标：新建</t>
    </r>
    <r>
      <rPr>
        <sz val="16"/>
        <rFont val="Times New Roman"/>
        <charset val="134"/>
      </rPr>
      <t>DN300</t>
    </r>
    <r>
      <rPr>
        <sz val="16"/>
        <rFont val="宋体"/>
        <charset val="134"/>
      </rPr>
      <t>排污管道长度</t>
    </r>
    <r>
      <rPr>
        <sz val="16"/>
        <rFont val="方正仿宋_GBK"/>
        <charset val="134"/>
      </rPr>
      <t>（千米）</t>
    </r>
    <r>
      <rPr>
        <sz val="16"/>
        <rFont val="Times New Roman"/>
        <charset val="134"/>
      </rPr>
      <t>≥3</t>
    </r>
    <r>
      <rPr>
        <sz val="16"/>
        <rFont val="宋体"/>
        <charset val="134"/>
      </rPr>
      <t>千米；新建</t>
    </r>
    <r>
      <rPr>
        <sz val="16"/>
        <rFont val="Times New Roman"/>
        <charset val="134"/>
      </rPr>
      <t>DN200</t>
    </r>
    <r>
      <rPr>
        <sz val="16"/>
        <rFont val="宋体"/>
        <charset val="134"/>
      </rPr>
      <t>排污管道长度（千米）</t>
    </r>
    <r>
      <rPr>
        <sz val="16"/>
        <rFont val="Times New Roman"/>
        <charset val="134"/>
      </rPr>
      <t>≥8.5</t>
    </r>
    <r>
      <rPr>
        <sz val="16"/>
        <rFont val="宋体"/>
        <charset val="134"/>
      </rPr>
      <t>千米</t>
    </r>
    <r>
      <rPr>
        <sz val="16"/>
        <rFont val="方正仿宋_GBK"/>
        <charset val="134"/>
      </rPr>
      <t>。</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、时效指标：项目完工时间</t>
    </r>
    <r>
      <rPr>
        <sz val="16"/>
        <rFont val="Times New Roman"/>
        <charset val="134"/>
      </rPr>
      <t>=2024</t>
    </r>
    <r>
      <rPr>
        <sz val="16"/>
        <rFont val="方正仿宋_GBK"/>
        <charset val="134"/>
      </rPr>
      <t>年</t>
    </r>
    <r>
      <rPr>
        <sz val="16"/>
        <rFont val="Times New Roman"/>
        <charset val="134"/>
      </rPr>
      <t>4</t>
    </r>
    <r>
      <rPr>
        <sz val="16"/>
        <rFont val="方正仿宋_GBK"/>
        <charset val="134"/>
      </rPr>
      <t>月底前；项目完工时间</t>
    </r>
    <r>
      <rPr>
        <sz val="16"/>
        <rFont val="Times New Roman"/>
        <charset val="134"/>
      </rPr>
      <t>=2024</t>
    </r>
    <r>
      <rPr>
        <sz val="16"/>
        <rFont val="方正仿宋_GBK"/>
        <charset val="134"/>
      </rPr>
      <t>年</t>
    </r>
    <r>
      <rPr>
        <sz val="16"/>
        <rFont val="Times New Roman"/>
        <charset val="134"/>
      </rPr>
      <t>10</t>
    </r>
    <r>
      <rPr>
        <sz val="16"/>
        <rFont val="方正仿宋_GBK"/>
        <charset val="134"/>
      </rPr>
      <t>月底前。</t>
    </r>
    <r>
      <rPr>
        <sz val="16"/>
        <rFont val="Times New Roman"/>
        <charset val="134"/>
      </rPr>
      <t xml:space="preserve">
4</t>
    </r>
    <r>
      <rPr>
        <sz val="16"/>
        <rFont val="方正仿宋_GBK"/>
        <charset val="134"/>
      </rPr>
      <t>、成本指标：新建排污管道成本（万元）</t>
    </r>
    <r>
      <rPr>
        <sz val="16"/>
        <rFont val="Times New Roman"/>
        <charset val="134"/>
      </rPr>
      <t>≤1000</t>
    </r>
    <r>
      <rPr>
        <sz val="16"/>
        <rFont val="宋体"/>
        <charset val="134"/>
      </rPr>
      <t>万元</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≥551</t>
    </r>
    <r>
      <rPr>
        <sz val="16"/>
        <rFont val="方正仿宋_GBK"/>
        <charset val="134"/>
      </rPr>
      <t>户；</t>
    </r>
    <r>
      <rPr>
        <sz val="16"/>
        <rFont val="Times New Roman"/>
        <charset val="134"/>
      </rPr>
      <t xml:space="preserve">
6</t>
    </r>
    <r>
      <rPr>
        <sz val="16"/>
        <rFont val="方正仿宋_GBK"/>
        <charset val="134"/>
      </rPr>
      <t>、可持续影响性指标：工程建成惠民持续影响力</t>
    </r>
    <r>
      <rPr>
        <sz val="16"/>
        <rFont val="Times New Roman"/>
        <charset val="134"/>
      </rPr>
      <t>=</t>
    </r>
    <r>
      <rPr>
        <sz val="16"/>
        <rFont val="方正仿宋_GBK"/>
        <charset val="134"/>
      </rPr>
      <t>明显影响；</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</si>
  <si>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该项目的实施后将逐步实现并改善塔哈其镇水污染现状，保护地下水源，该项目实施后，有助于示范村建设，改善脱贫户、监测户生产生活条件，改善塔哈其镇古努恩布呼村水污染现状，保护地下水源，推进人居环境整治工作，提供干净整洁的生活环境，对社会进步以及群众生活质量的改善有巨大推动作用。该项目受益群众</t>
    </r>
    <r>
      <rPr>
        <sz val="16"/>
        <rFont val="Times New Roman"/>
        <charset val="134"/>
      </rPr>
      <t>551</t>
    </r>
    <r>
      <rPr>
        <sz val="16"/>
        <rFont val="方正仿宋_GBK"/>
        <charset val="134"/>
      </rPr>
      <t>户</t>
    </r>
    <r>
      <rPr>
        <sz val="16"/>
        <rFont val="Times New Roman"/>
        <charset val="134"/>
      </rPr>
      <t>1553</t>
    </r>
    <r>
      <rPr>
        <sz val="16"/>
        <rFont val="方正仿宋_GBK"/>
        <charset val="134"/>
      </rPr>
      <t>人（其中脱贫户</t>
    </r>
    <r>
      <rPr>
        <sz val="16"/>
        <rFont val="Times New Roman"/>
        <charset val="134"/>
      </rPr>
      <t>89</t>
    </r>
    <r>
      <rPr>
        <sz val="16"/>
        <rFont val="方正仿宋_GBK"/>
        <charset val="134"/>
      </rPr>
      <t>户</t>
    </r>
    <r>
      <rPr>
        <sz val="16"/>
        <rFont val="Times New Roman"/>
        <charset val="134"/>
      </rPr>
      <t>203</t>
    </r>
    <r>
      <rPr>
        <sz val="16"/>
        <rFont val="方正仿宋_GBK"/>
        <charset val="134"/>
      </rPr>
      <t>人、监测户</t>
    </r>
    <r>
      <rPr>
        <sz val="16"/>
        <rFont val="Times New Roman"/>
        <charset val="134"/>
      </rPr>
      <t>3</t>
    </r>
    <r>
      <rPr>
        <sz val="16"/>
        <rFont val="方正仿宋_GBK"/>
        <charset val="134"/>
      </rPr>
      <t>户</t>
    </r>
    <r>
      <rPr>
        <sz val="16"/>
        <rFont val="Times New Roman"/>
        <charset val="134"/>
      </rPr>
      <t>9</t>
    </r>
    <r>
      <rPr>
        <sz val="16"/>
        <rFont val="方正仿宋_GBK"/>
        <charset val="134"/>
      </rPr>
      <t>人），不断增强各族群众的幸福感、获得感，从而提高监测户、脱贫户和一般农户满意度。建立长效利益联结机制，实现常态化管理，着力推动人居环境由</t>
    </r>
    <r>
      <rPr>
        <sz val="16"/>
        <rFont val="Times New Roman"/>
        <charset val="134"/>
      </rPr>
      <t>“</t>
    </r>
    <r>
      <rPr>
        <sz val="16"/>
        <rFont val="方正仿宋_GBK"/>
        <charset val="134"/>
      </rPr>
      <t>短期清脏</t>
    </r>
    <r>
      <rPr>
        <sz val="16"/>
        <rFont val="Times New Roman"/>
        <charset val="134"/>
      </rPr>
      <t>”</t>
    </r>
    <r>
      <rPr>
        <sz val="16"/>
        <rFont val="方正仿宋_GBK"/>
        <charset val="134"/>
      </rPr>
      <t>向</t>
    </r>
    <r>
      <rPr>
        <sz val="16"/>
        <rFont val="Times New Roman"/>
        <charset val="134"/>
      </rPr>
      <t>“</t>
    </r>
    <r>
      <rPr>
        <sz val="16"/>
        <rFont val="方正仿宋_GBK"/>
        <charset val="134"/>
      </rPr>
      <t>长期清洁</t>
    </r>
    <r>
      <rPr>
        <sz val="16"/>
        <rFont val="Times New Roman"/>
        <charset val="134"/>
      </rPr>
      <t>”</t>
    </r>
    <r>
      <rPr>
        <sz val="16"/>
        <rFont val="方正仿宋_GBK"/>
        <charset val="134"/>
      </rPr>
      <t>转变，营造整洁优美、舒适健康的环境。项目建成后由塔哈其镇政府会同所属五个村一个社区共同维护。</t>
    </r>
  </si>
  <si>
    <t>HS029</t>
  </si>
  <si>
    <r>
      <rPr>
        <sz val="16"/>
        <rFont val="方正仿宋_GBK"/>
        <charset val="134"/>
      </rPr>
      <t>和硕县塔哈其镇小康社区养殖小区基础设施建设项目</t>
    </r>
  </si>
  <si>
    <r>
      <rPr>
        <sz val="16"/>
        <rFont val="方正仿宋_GBK"/>
        <charset val="134"/>
      </rPr>
      <t>塔哈其镇小康社区</t>
    </r>
  </si>
  <si>
    <r>
      <rPr>
        <b/>
        <sz val="16"/>
        <rFont val="方正仿宋_GBK"/>
        <charset val="134"/>
      </rPr>
      <t>项目总投资：</t>
    </r>
    <r>
      <rPr>
        <sz val="16"/>
        <rFont val="Times New Roman"/>
        <charset val="134"/>
      </rPr>
      <t>80.3</t>
    </r>
    <r>
      <rPr>
        <sz val="16"/>
        <rFont val="方正仿宋_GBK"/>
        <charset val="134"/>
      </rPr>
      <t>万元</t>
    </r>
    <r>
      <rPr>
        <b/>
        <sz val="16"/>
        <rFont val="Times New Roman"/>
        <charset val="134"/>
      </rPr>
      <t xml:space="preserve">         </t>
    </r>
    <r>
      <rPr>
        <b/>
        <sz val="16"/>
        <rFont val="方正仿宋_GBK"/>
        <charset val="134"/>
      </rPr>
      <t>规模：</t>
    </r>
    <r>
      <rPr>
        <sz val="16"/>
        <rFont val="Times New Roman"/>
        <charset val="134"/>
      </rPr>
      <t>9</t>
    </r>
    <r>
      <rPr>
        <sz val="16"/>
        <rFont val="方正仿宋_GBK"/>
        <charset val="134"/>
      </rPr>
      <t>公里</t>
    </r>
    <r>
      <rPr>
        <sz val="16"/>
        <rFont val="Times New Roman"/>
        <charset val="134"/>
      </rPr>
      <t xml:space="preserve"> </t>
    </r>
    <r>
      <rPr>
        <b/>
        <sz val="16"/>
        <rFont val="Times New Roman"/>
        <charset val="134"/>
      </rPr>
      <t xml:space="preserve">                                   </t>
    </r>
    <r>
      <rPr>
        <sz val="16"/>
        <rFont val="方正仿宋_GBK"/>
        <charset val="134"/>
      </rPr>
      <t>计划从河北新村葡萄基地二期</t>
    </r>
    <r>
      <rPr>
        <sz val="16"/>
        <rFont val="Times New Roman"/>
        <charset val="134"/>
      </rPr>
      <t>3</t>
    </r>
    <r>
      <rPr>
        <sz val="16"/>
        <rFont val="方正仿宋_GBK"/>
        <charset val="134"/>
      </rPr>
      <t>号井以东（曲惠镇城乡一体化管网）接到河北新村牛羊养殖小区。其中铺设直径</t>
    </r>
    <r>
      <rPr>
        <sz val="16"/>
        <rFont val="Times New Roman"/>
        <charset val="134"/>
      </rPr>
      <t>110PE</t>
    </r>
    <r>
      <rPr>
        <sz val="16"/>
        <rFont val="方正仿宋_GBK"/>
        <charset val="134"/>
      </rPr>
      <t>自来水管道</t>
    </r>
    <r>
      <rPr>
        <sz val="16"/>
        <rFont val="Times New Roman"/>
        <charset val="134"/>
      </rPr>
      <t>9000</t>
    </r>
    <r>
      <rPr>
        <sz val="16"/>
        <rFont val="方正仿宋_GBK"/>
        <charset val="134"/>
      </rPr>
      <t>米；支管直径</t>
    </r>
    <r>
      <rPr>
        <sz val="16"/>
        <rFont val="Times New Roman"/>
        <charset val="134"/>
      </rPr>
      <t>75PE</t>
    </r>
    <r>
      <rPr>
        <sz val="16"/>
        <rFont val="方正仿宋_GBK"/>
        <charset val="134"/>
      </rPr>
      <t>自来水管道</t>
    </r>
    <r>
      <rPr>
        <sz val="16"/>
        <rFont val="Times New Roman"/>
        <charset val="134"/>
      </rPr>
      <t>2300</t>
    </r>
    <r>
      <rPr>
        <sz val="16"/>
        <rFont val="方正仿宋_GBK"/>
        <charset val="134"/>
      </rPr>
      <t>米；入户直径</t>
    </r>
    <r>
      <rPr>
        <sz val="16"/>
        <rFont val="Times New Roman"/>
        <charset val="134"/>
      </rPr>
      <t>25PE</t>
    </r>
    <r>
      <rPr>
        <sz val="16"/>
        <rFont val="方正仿宋_GBK"/>
        <charset val="134"/>
      </rPr>
      <t>自来水管道</t>
    </r>
    <r>
      <rPr>
        <sz val="16"/>
        <rFont val="Times New Roman"/>
        <charset val="134"/>
      </rPr>
      <t>1000</t>
    </r>
    <r>
      <rPr>
        <sz val="16"/>
        <rFont val="方正仿宋_GBK"/>
        <charset val="134"/>
      </rPr>
      <t>米，；安装钢制法兰蝶阀、钢制减压阀。钢制直径</t>
    </r>
    <r>
      <rPr>
        <sz val="16"/>
        <rFont val="Times New Roman"/>
        <charset val="134"/>
      </rPr>
      <t>110Y</t>
    </r>
    <r>
      <rPr>
        <sz val="16"/>
        <rFont val="方正仿宋_GBK"/>
        <charset val="134"/>
      </rPr>
      <t>型过滤器元。建设</t>
    </r>
    <r>
      <rPr>
        <sz val="16"/>
        <rFont val="Times New Roman"/>
        <charset val="134"/>
      </rPr>
      <t>5</t>
    </r>
    <r>
      <rPr>
        <sz val="16"/>
        <rFont val="方正仿宋_GBK"/>
        <charset val="134"/>
      </rPr>
      <t>座</t>
    </r>
    <r>
      <rPr>
        <sz val="16"/>
        <rFont val="Times New Roman"/>
        <charset val="134"/>
      </rPr>
      <t>1.8</t>
    </r>
    <r>
      <rPr>
        <sz val="16"/>
        <rFont val="方正仿宋_GBK"/>
        <charset val="134"/>
      </rPr>
      <t>米</t>
    </r>
    <r>
      <rPr>
        <sz val="16"/>
        <rFont val="Times New Roman"/>
        <charset val="134"/>
      </rPr>
      <t>*2.5</t>
    </r>
    <r>
      <rPr>
        <sz val="16"/>
        <rFont val="方正仿宋_GBK"/>
        <charset val="134"/>
      </rPr>
      <t>米</t>
    </r>
    <r>
      <rPr>
        <sz val="16"/>
        <rFont val="Times New Roman"/>
        <charset val="134"/>
      </rPr>
      <t>*1.5</t>
    </r>
    <r>
      <rPr>
        <sz val="16"/>
        <rFont val="方正仿宋_GBK"/>
        <charset val="134"/>
      </rPr>
      <t>米砖混结构阀门井。</t>
    </r>
  </si>
  <si>
    <r>
      <rPr>
        <sz val="16"/>
        <rFont val="方正仿宋_GBK"/>
        <charset val="134"/>
      </rPr>
      <t>侯迅</t>
    </r>
    <r>
      <rPr>
        <sz val="16"/>
        <rFont val="Times New Roman"/>
        <charset val="134"/>
      </rPr>
      <t xml:space="preserve">
</t>
    </r>
    <r>
      <rPr>
        <sz val="16"/>
        <rFont val="方正仿宋_GBK"/>
        <charset val="134"/>
      </rPr>
      <t>乔龙巴图、何辉</t>
    </r>
  </si>
  <si>
    <r>
      <t>1</t>
    </r>
    <r>
      <rPr>
        <sz val="16"/>
        <rFont val="方正仿宋_GBK"/>
        <charset val="134"/>
      </rPr>
      <t>、数量指标：建设长度（公里）</t>
    </r>
    <r>
      <rPr>
        <sz val="16"/>
        <rFont val="Times New Roman"/>
        <charset val="134"/>
      </rPr>
      <t>≥9</t>
    </r>
    <r>
      <rPr>
        <sz val="16"/>
        <rFont val="方正仿宋_GBK"/>
        <charset val="134"/>
      </rPr>
      <t>。</t>
    </r>
    <r>
      <rPr>
        <sz val="16"/>
        <rFont val="Times New Roman"/>
        <charset val="134"/>
      </rPr>
      <t xml:space="preserve">
2</t>
    </r>
    <r>
      <rPr>
        <sz val="16"/>
        <rFont val="方正仿宋_GBK"/>
        <charset val="134"/>
      </rPr>
      <t>、质量指标：新项目验收合格率（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、时效指标：工程施工期限：</t>
    </r>
    <r>
      <rPr>
        <sz val="16"/>
        <rFont val="Times New Roman"/>
        <charset val="134"/>
      </rPr>
      <t>1</t>
    </r>
    <r>
      <rPr>
        <sz val="16"/>
        <rFont val="方正仿宋_GBK"/>
        <charset val="134"/>
      </rPr>
      <t>年。</t>
    </r>
    <r>
      <rPr>
        <sz val="16"/>
        <rFont val="Times New Roman"/>
        <charset val="134"/>
      </rPr>
      <t xml:space="preserve">
4</t>
    </r>
    <r>
      <rPr>
        <sz val="16"/>
        <rFont val="方正仿宋_GBK"/>
        <charset val="134"/>
      </rPr>
      <t>、成本指标：管道铺设成本（元</t>
    </r>
    <r>
      <rPr>
        <sz val="16"/>
        <rFont val="Times New Roman"/>
        <charset val="134"/>
      </rPr>
      <t>/</t>
    </r>
    <r>
      <rPr>
        <sz val="16"/>
        <rFont val="方正仿宋_GBK"/>
        <charset val="134"/>
      </rPr>
      <t>米）</t>
    </r>
    <r>
      <rPr>
        <sz val="16"/>
        <rFont val="Times New Roman"/>
        <charset val="134"/>
      </rPr>
      <t>≤90</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≥8</t>
    </r>
    <r>
      <rPr>
        <sz val="16"/>
        <rFont val="方正仿宋_GBK"/>
        <charset val="134"/>
      </rPr>
      <t>户，牲畜数量（头）</t>
    </r>
    <r>
      <rPr>
        <sz val="16"/>
        <rFont val="Times New Roman"/>
        <charset val="134"/>
      </rPr>
      <t>≥1700</t>
    </r>
    <r>
      <rPr>
        <sz val="16"/>
        <rFont val="方正仿宋_GBK"/>
        <charset val="134"/>
      </rPr>
      <t>；</t>
    </r>
    <r>
      <rPr>
        <sz val="16"/>
        <rFont val="Times New Roman"/>
        <charset val="134"/>
      </rPr>
      <t xml:space="preserve">
6</t>
    </r>
    <r>
      <rPr>
        <sz val="16"/>
        <rFont val="方正仿宋_GBK"/>
        <charset val="134"/>
      </rPr>
      <t>、可持续影响性指标：工程建成后群众用水安全保障有明显改善；安全饮水合格率</t>
    </r>
    <r>
      <rPr>
        <sz val="16"/>
        <rFont val="Times New Roman"/>
        <charset val="134"/>
      </rPr>
      <t>(%)=100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</si>
  <si>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通过项目实施，进一步完善小康社区养殖小区基础设施条件及公共服务能力，改善农村人居环境，为全面实现乡村振兴目标奠定扎实基础。项目后期由小康社区负责管理维护。</t>
    </r>
  </si>
  <si>
    <t>HS030</t>
  </si>
  <si>
    <r>
      <rPr>
        <sz val="16"/>
        <rFont val="方正仿宋_GBK"/>
        <charset val="134"/>
      </rPr>
      <t>和硕县塔哈其镇古努恩布呼村居民点庭院灌溉及田间毛渠维修项目</t>
    </r>
  </si>
  <si>
    <r>
      <rPr>
        <sz val="16"/>
        <rFont val="方正仿宋_GBK"/>
        <charset val="134"/>
      </rPr>
      <t>小型农田水利设施建设</t>
    </r>
  </si>
  <si>
    <r>
      <rPr>
        <b/>
        <sz val="16"/>
        <rFont val="方正仿宋_GBK"/>
        <charset val="134"/>
      </rPr>
      <t>项目总投资：</t>
    </r>
    <r>
      <rPr>
        <sz val="16"/>
        <rFont val="Times New Roman"/>
        <charset val="134"/>
      </rPr>
      <t>508</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8.69</t>
    </r>
    <r>
      <rPr>
        <sz val="16"/>
        <rFont val="方正仿宋_GBK"/>
        <charset val="134"/>
      </rPr>
      <t>公里</t>
    </r>
    <r>
      <rPr>
        <sz val="16"/>
        <rFont val="Times New Roman"/>
        <charset val="134"/>
      </rPr>
      <t xml:space="preserve">
</t>
    </r>
    <r>
      <rPr>
        <sz val="16"/>
        <rFont val="方正仿宋_GBK"/>
        <charset val="134"/>
      </rPr>
      <t>计划对古努恩布呼村区域内二三四五组内的毛渠进行维修，维修长度共计</t>
    </r>
    <r>
      <rPr>
        <sz val="16"/>
        <rFont val="Times New Roman"/>
        <charset val="134"/>
      </rPr>
      <t>8.69</t>
    </r>
    <r>
      <rPr>
        <sz val="16"/>
        <rFont val="方正仿宋_GBK"/>
        <charset val="134"/>
      </rPr>
      <t>公里，其中：上宽</t>
    </r>
    <r>
      <rPr>
        <sz val="16"/>
        <rFont val="Times New Roman"/>
        <charset val="134"/>
      </rPr>
      <t>2.2</t>
    </r>
    <r>
      <rPr>
        <sz val="16"/>
        <rFont val="方正仿宋_GBK"/>
        <charset val="134"/>
      </rPr>
      <t>米，下宽</t>
    </r>
    <r>
      <rPr>
        <sz val="16"/>
        <rFont val="Times New Roman"/>
        <charset val="134"/>
      </rPr>
      <t>0.8</t>
    </r>
    <r>
      <rPr>
        <sz val="16"/>
        <rFont val="方正仿宋_GBK"/>
        <charset val="134"/>
      </rPr>
      <t>米的毛渠长度</t>
    </r>
    <r>
      <rPr>
        <sz val="16"/>
        <rFont val="Times New Roman"/>
        <charset val="134"/>
      </rPr>
      <t>2,4</t>
    </r>
    <r>
      <rPr>
        <sz val="16"/>
        <rFont val="方正仿宋_GBK"/>
        <charset val="134"/>
      </rPr>
      <t>公里，每米造价</t>
    </r>
    <r>
      <rPr>
        <sz val="16"/>
        <rFont val="Times New Roman"/>
        <charset val="134"/>
      </rPr>
      <t>500</t>
    </r>
    <r>
      <rPr>
        <sz val="16"/>
        <rFont val="方正仿宋_GBK"/>
        <charset val="134"/>
      </rPr>
      <t>元；上宽</t>
    </r>
    <r>
      <rPr>
        <sz val="16"/>
        <rFont val="Times New Roman"/>
        <charset val="134"/>
      </rPr>
      <t>3</t>
    </r>
    <r>
      <rPr>
        <sz val="16"/>
        <rFont val="方正仿宋_GBK"/>
        <charset val="134"/>
      </rPr>
      <t>米，下宽</t>
    </r>
    <r>
      <rPr>
        <sz val="16"/>
        <rFont val="Times New Roman"/>
        <charset val="134"/>
      </rPr>
      <t>0.8</t>
    </r>
    <r>
      <rPr>
        <sz val="16"/>
        <rFont val="宋体"/>
        <charset val="134"/>
      </rPr>
      <t>米</t>
    </r>
    <r>
      <rPr>
        <sz val="16"/>
        <rFont val="方正仿宋_GBK"/>
        <charset val="134"/>
      </rPr>
      <t>的干渠长度</t>
    </r>
    <r>
      <rPr>
        <sz val="16"/>
        <rFont val="Times New Roman"/>
        <charset val="134"/>
      </rPr>
      <t>4.5</t>
    </r>
    <r>
      <rPr>
        <sz val="16"/>
        <rFont val="方正仿宋_GBK"/>
        <charset val="134"/>
      </rPr>
      <t>公里，每米造价</t>
    </r>
    <r>
      <rPr>
        <sz val="16"/>
        <rFont val="Times New Roman"/>
        <charset val="134"/>
      </rPr>
      <t>700</t>
    </r>
    <r>
      <rPr>
        <sz val="16"/>
        <rFont val="方正仿宋_GBK"/>
        <charset val="134"/>
      </rPr>
      <t>元；上宽</t>
    </r>
    <r>
      <rPr>
        <sz val="16"/>
        <rFont val="Times New Roman"/>
        <charset val="134"/>
      </rPr>
      <t>1.4</t>
    </r>
    <r>
      <rPr>
        <sz val="16"/>
        <rFont val="方正仿宋_GBK"/>
        <charset val="134"/>
      </rPr>
      <t>米，下宽</t>
    </r>
    <r>
      <rPr>
        <sz val="16"/>
        <rFont val="Times New Roman"/>
        <charset val="134"/>
      </rPr>
      <t>0.4</t>
    </r>
    <r>
      <rPr>
        <sz val="16"/>
        <rFont val="方正仿宋_GBK"/>
        <charset val="134"/>
      </rPr>
      <t>米的毛渠长度</t>
    </r>
    <r>
      <rPr>
        <sz val="16"/>
        <rFont val="Times New Roman"/>
        <charset val="134"/>
      </rPr>
      <t>1.70</t>
    </r>
    <r>
      <rPr>
        <sz val="16"/>
        <rFont val="方正仿宋_GBK"/>
        <charset val="134"/>
      </rPr>
      <t>公里，每米造价</t>
    </r>
    <r>
      <rPr>
        <sz val="16"/>
        <rFont val="Times New Roman"/>
        <charset val="134"/>
      </rPr>
      <t>400</t>
    </r>
    <r>
      <rPr>
        <sz val="16"/>
        <rFont val="方正仿宋_GBK"/>
        <charset val="134"/>
      </rPr>
      <t>元。再安装闸门</t>
    </r>
    <r>
      <rPr>
        <sz val="16"/>
        <rFont val="Times New Roman"/>
        <charset val="134"/>
      </rPr>
      <t>7</t>
    </r>
    <r>
      <rPr>
        <sz val="16"/>
        <rFont val="方正仿宋_GBK"/>
        <charset val="134"/>
      </rPr>
      <t>处，每处造价</t>
    </r>
    <r>
      <rPr>
        <sz val="16"/>
        <rFont val="Times New Roman"/>
        <charset val="134"/>
      </rPr>
      <t>2000</t>
    </r>
    <r>
      <rPr>
        <sz val="16"/>
        <rFont val="方正仿宋_GBK"/>
        <charset val="134"/>
      </rPr>
      <t>元，以上合计</t>
    </r>
    <r>
      <rPr>
        <sz val="16"/>
        <rFont val="Times New Roman"/>
        <charset val="134"/>
      </rPr>
      <t>508</t>
    </r>
    <r>
      <rPr>
        <sz val="16"/>
        <rFont val="方正仿宋_GBK"/>
        <charset val="134"/>
      </rPr>
      <t>万元。</t>
    </r>
  </si>
  <si>
    <r>
      <t>1</t>
    </r>
    <r>
      <rPr>
        <sz val="16"/>
        <rFont val="方正仿宋_GBK"/>
        <charset val="134"/>
      </rPr>
      <t>、数量指标：新建渠道长度（公里）</t>
    </r>
    <r>
      <rPr>
        <sz val="16"/>
        <rFont val="Times New Roman"/>
        <charset val="134"/>
      </rPr>
      <t>≥8.69</t>
    </r>
    <r>
      <rPr>
        <sz val="16"/>
        <rFont val="方正仿宋_GBK"/>
        <charset val="134"/>
      </rPr>
      <t>。</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、时效指标：新建古努恩布呼村居民点庭院灌溉及田间毛渠建设项目完工时间（月））</t>
    </r>
    <r>
      <rPr>
        <sz val="16"/>
        <rFont val="Times New Roman"/>
        <charset val="134"/>
      </rPr>
      <t>=2024</t>
    </r>
    <r>
      <rPr>
        <sz val="16"/>
        <rFont val="方正仿宋_GBK"/>
        <charset val="134"/>
      </rPr>
      <t>年</t>
    </r>
    <r>
      <rPr>
        <sz val="16"/>
        <rFont val="Times New Roman"/>
        <charset val="134"/>
      </rPr>
      <t>11</t>
    </r>
    <r>
      <rPr>
        <sz val="16"/>
        <rFont val="方正仿宋_GBK"/>
        <charset val="134"/>
      </rPr>
      <t>月底前完工。</t>
    </r>
    <r>
      <rPr>
        <sz val="16"/>
        <rFont val="Times New Roman"/>
        <charset val="134"/>
      </rPr>
      <t xml:space="preserve">
4</t>
    </r>
    <r>
      <rPr>
        <sz val="16"/>
        <rFont val="方正仿宋_GBK"/>
        <charset val="134"/>
      </rPr>
      <t>、成本指标：新建渠道建设成本（元</t>
    </r>
    <r>
      <rPr>
        <sz val="16"/>
        <rFont val="Times New Roman"/>
        <charset val="134"/>
      </rPr>
      <t>/</t>
    </r>
    <r>
      <rPr>
        <sz val="16"/>
        <rFont val="方正仿宋_GBK"/>
        <charset val="134"/>
      </rPr>
      <t>米）</t>
    </r>
    <r>
      <rPr>
        <sz val="16"/>
        <rFont val="Times New Roman"/>
        <charset val="134"/>
      </rPr>
      <t>≤584.58</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≥256</t>
    </r>
    <r>
      <rPr>
        <sz val="16"/>
        <rFont val="方正仿宋_GBK"/>
        <charset val="134"/>
      </rPr>
      <t>户；</t>
    </r>
    <r>
      <rPr>
        <sz val="16"/>
        <rFont val="Times New Roman"/>
        <charset val="134"/>
      </rPr>
      <t xml:space="preserve">
6</t>
    </r>
    <r>
      <rPr>
        <sz val="16"/>
        <rFont val="方正仿宋_GBK"/>
        <charset val="134"/>
      </rPr>
      <t>、可持续影响性指标：工程建成惠民持续影响力，明显影响；</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</si>
  <si>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项目实施后可明显改善全村居民庭院灌溉用水和田间毛渠通水困难的情况。项目建成后全村</t>
    </r>
    <r>
      <rPr>
        <sz val="16"/>
        <rFont val="Times New Roman"/>
        <charset val="134"/>
      </rPr>
      <t>200</t>
    </r>
    <r>
      <rPr>
        <sz val="16"/>
        <rFont val="方正仿宋_GBK"/>
        <charset val="134"/>
      </rPr>
      <t>户农户受益，产权归古努恩布呼村村委会所有，由古努恩布呼村村委会负责后期监管维护。</t>
    </r>
  </si>
  <si>
    <t>HS031</t>
  </si>
  <si>
    <r>
      <rPr>
        <sz val="16"/>
        <rFont val="方正仿宋_GBK"/>
        <charset val="134"/>
      </rPr>
      <t>和硕县塔哈其镇浩尧尔莫墩村牧道修建项目</t>
    </r>
  </si>
  <si>
    <r>
      <rPr>
        <sz val="16"/>
        <rFont val="方正仿宋_GBK"/>
        <charset val="134"/>
      </rPr>
      <t>产业路、资源路、旅游路建设</t>
    </r>
  </si>
  <si>
    <r>
      <rPr>
        <b/>
        <sz val="16"/>
        <rFont val="方正仿宋_GBK"/>
        <charset val="134"/>
      </rPr>
      <t>项目总投资</t>
    </r>
    <r>
      <rPr>
        <sz val="16"/>
        <rFont val="方正仿宋_GBK"/>
        <charset val="134"/>
      </rPr>
      <t>：</t>
    </r>
    <r>
      <rPr>
        <sz val="16"/>
        <rFont val="Times New Roman"/>
        <charset val="134"/>
      </rPr>
      <t>315</t>
    </r>
    <r>
      <rPr>
        <sz val="16"/>
        <rFont val="方正仿宋_GBK"/>
        <charset val="134"/>
      </rPr>
      <t>万元</t>
    </r>
    <r>
      <rPr>
        <sz val="16"/>
        <rFont val="Times New Roman"/>
        <charset val="134"/>
      </rPr>
      <t xml:space="preserve">   </t>
    </r>
    <r>
      <rPr>
        <b/>
        <sz val="16"/>
        <rFont val="方正仿宋_GBK"/>
        <charset val="134"/>
      </rPr>
      <t>规模</t>
    </r>
    <r>
      <rPr>
        <sz val="16"/>
        <rFont val="方正仿宋_GBK"/>
        <charset val="134"/>
      </rPr>
      <t>：</t>
    </r>
    <r>
      <rPr>
        <sz val="16"/>
        <rFont val="Times New Roman"/>
        <charset val="134"/>
      </rPr>
      <t>20</t>
    </r>
    <r>
      <rPr>
        <sz val="16"/>
        <rFont val="方正仿宋_GBK"/>
        <charset val="134"/>
      </rPr>
      <t>公里</t>
    </r>
    <r>
      <rPr>
        <sz val="16"/>
        <rFont val="Times New Roman"/>
        <charset val="134"/>
      </rPr>
      <t xml:space="preserve">                                   </t>
    </r>
    <r>
      <rPr>
        <sz val="16"/>
        <rFont val="方正仿宋_GBK"/>
        <charset val="134"/>
      </rPr>
      <t>计划在查汗萨拉夏季草场修建</t>
    </r>
    <r>
      <rPr>
        <sz val="16"/>
        <rFont val="Times New Roman"/>
        <charset val="134"/>
      </rPr>
      <t>20</t>
    </r>
    <r>
      <rPr>
        <sz val="16"/>
        <rFont val="方正仿宋_GBK"/>
        <charset val="134"/>
      </rPr>
      <t>公里长，</t>
    </r>
    <r>
      <rPr>
        <sz val="16"/>
        <rFont val="Times New Roman"/>
        <charset val="134"/>
      </rPr>
      <t>4</t>
    </r>
    <r>
      <rPr>
        <sz val="16"/>
        <rFont val="方正仿宋_GBK"/>
        <charset val="134"/>
      </rPr>
      <t>米宽的牧道，每公里造价</t>
    </r>
    <r>
      <rPr>
        <sz val="16"/>
        <rFont val="Times New Roman"/>
        <charset val="134"/>
      </rPr>
      <t>15.75</t>
    </r>
    <r>
      <rPr>
        <sz val="16"/>
        <rFont val="方正仿宋_GBK"/>
        <charset val="134"/>
      </rPr>
      <t>万元</t>
    </r>
  </si>
  <si>
    <r>
      <t>1</t>
    </r>
    <r>
      <rPr>
        <sz val="16"/>
        <rFont val="方正仿宋_GBK"/>
        <charset val="134"/>
      </rPr>
      <t>、数量指标：新建牧道（公里）</t>
    </r>
    <r>
      <rPr>
        <sz val="16"/>
        <rFont val="Times New Roman"/>
        <charset val="134"/>
      </rPr>
      <t>≥20</t>
    </r>
    <r>
      <rPr>
        <sz val="16"/>
        <rFont val="方正仿宋_GBK"/>
        <charset val="134"/>
      </rPr>
      <t>。</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、时效指标：建设时限</t>
    </r>
    <r>
      <rPr>
        <sz val="16"/>
        <rFont val="Times New Roman"/>
        <charset val="134"/>
      </rPr>
      <t>(</t>
    </r>
    <r>
      <rPr>
        <sz val="16"/>
        <rFont val="方正仿宋_GBK"/>
        <charset val="134"/>
      </rPr>
      <t>年</t>
    </r>
    <r>
      <rPr>
        <sz val="16"/>
        <rFont val="Times New Roman"/>
        <charset val="134"/>
      </rPr>
      <t>)=1</t>
    </r>
    <r>
      <rPr>
        <sz val="16"/>
        <rFont val="方正仿宋_GBK"/>
        <charset val="134"/>
      </rPr>
      <t>。</t>
    </r>
    <r>
      <rPr>
        <sz val="16"/>
        <rFont val="Times New Roman"/>
        <charset val="134"/>
      </rPr>
      <t xml:space="preserve">
4</t>
    </r>
    <r>
      <rPr>
        <sz val="16"/>
        <rFont val="方正仿宋_GBK"/>
        <charset val="134"/>
      </rPr>
      <t>、成本指标：牧道建设成本（万元</t>
    </r>
    <r>
      <rPr>
        <sz val="16"/>
        <rFont val="Times New Roman"/>
        <charset val="134"/>
      </rPr>
      <t>/</t>
    </r>
    <r>
      <rPr>
        <sz val="16"/>
        <rFont val="方正仿宋_GBK"/>
        <charset val="134"/>
      </rPr>
      <t>公里）</t>
    </r>
    <r>
      <rPr>
        <sz val="16"/>
        <rFont val="Times New Roman"/>
        <charset val="134"/>
      </rPr>
      <t>≤15.75</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≥48</t>
    </r>
    <r>
      <rPr>
        <sz val="16"/>
        <rFont val="方正仿宋_GBK"/>
        <charset val="134"/>
      </rPr>
      <t>；</t>
    </r>
    <r>
      <rPr>
        <sz val="16"/>
        <rFont val="Times New Roman"/>
        <charset val="134"/>
      </rPr>
      <t xml:space="preserve">
6</t>
    </r>
    <r>
      <rPr>
        <sz val="16"/>
        <rFont val="方正仿宋_GBK"/>
        <charset val="134"/>
      </rPr>
      <t>、可持续影响性指标：牧民放牧安全可靠性明显提升；</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</si>
  <si>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项目实施后方便牧民安全出行、改善牧民牲畜安全转场、运输等条件，解决</t>
    </r>
    <r>
      <rPr>
        <sz val="16"/>
        <rFont val="Times New Roman"/>
        <charset val="134"/>
      </rPr>
      <t>48</t>
    </r>
    <r>
      <rPr>
        <sz val="16"/>
        <rFont val="方正仿宋_GBK"/>
        <charset val="134"/>
      </rPr>
      <t>户牧民出行问题，使牧民在转场季节不再长途跋涉，降低了转场成本，提升了转场时效，有利于调节草场的使用率，有效防止草场过度放牧产生退化的现象，解决人畜安全转场问题。同时密切了党群、干群关系。有利于草畜平衡政策的落实。项目后期维护管理由浩尧尔莫墩村负责。</t>
    </r>
  </si>
  <si>
    <t>HS032</t>
  </si>
  <si>
    <r>
      <rPr>
        <sz val="16"/>
        <rFont val="方正仿宋_GBK"/>
        <charset val="134"/>
      </rPr>
      <t>和硕县塔哈其镇药浴池建设项目</t>
    </r>
  </si>
  <si>
    <r>
      <rPr>
        <sz val="16"/>
        <rFont val="方正仿宋_GBK"/>
        <charset val="134"/>
      </rPr>
      <t>养殖业配套基础设施</t>
    </r>
  </si>
  <si>
    <r>
      <rPr>
        <b/>
        <sz val="16"/>
        <rFont val="方正仿宋_GBK"/>
        <charset val="134"/>
      </rPr>
      <t>项目总投资</t>
    </r>
    <r>
      <rPr>
        <sz val="16"/>
        <rFont val="方正仿宋_GBK"/>
        <charset val="134"/>
      </rPr>
      <t>：</t>
    </r>
    <r>
      <rPr>
        <sz val="16"/>
        <rFont val="Times New Roman"/>
        <charset val="134"/>
      </rPr>
      <t>130</t>
    </r>
    <r>
      <rPr>
        <sz val="16"/>
        <rFont val="方正仿宋_GBK"/>
        <charset val="134"/>
      </rPr>
      <t>万元</t>
    </r>
    <r>
      <rPr>
        <sz val="16"/>
        <rFont val="Times New Roman"/>
        <charset val="134"/>
      </rPr>
      <t xml:space="preserve">   </t>
    </r>
    <r>
      <rPr>
        <b/>
        <sz val="16"/>
        <rFont val="方正仿宋_GBK"/>
        <charset val="134"/>
      </rPr>
      <t>规模</t>
    </r>
    <r>
      <rPr>
        <sz val="16"/>
        <rFont val="方正仿宋_GBK"/>
        <charset val="134"/>
      </rPr>
      <t>：</t>
    </r>
    <r>
      <rPr>
        <sz val="16"/>
        <rFont val="Times New Roman"/>
        <charset val="134"/>
      </rPr>
      <t>800</t>
    </r>
    <r>
      <rPr>
        <sz val="16"/>
        <rFont val="方正仿宋_GBK"/>
        <charset val="134"/>
      </rPr>
      <t>平方米</t>
    </r>
    <r>
      <rPr>
        <sz val="16"/>
        <rFont val="Times New Roman"/>
        <charset val="134"/>
      </rPr>
      <t xml:space="preserve">                                   1</t>
    </r>
    <r>
      <rPr>
        <sz val="16"/>
        <rFont val="方正仿宋_GBK"/>
        <charset val="134"/>
      </rPr>
      <t>、计划在曲惠沟四季草场修建</t>
    </r>
    <r>
      <rPr>
        <sz val="16"/>
        <rFont val="Times New Roman"/>
        <charset val="134"/>
      </rPr>
      <t>1</t>
    </r>
    <r>
      <rPr>
        <sz val="16"/>
        <rFont val="方正仿宋_GBK"/>
        <charset val="134"/>
      </rPr>
      <t>座长</t>
    </r>
    <r>
      <rPr>
        <sz val="16"/>
        <rFont val="Times New Roman"/>
        <charset val="134"/>
      </rPr>
      <t>12</t>
    </r>
    <r>
      <rPr>
        <sz val="16"/>
        <rFont val="方正仿宋_GBK"/>
        <charset val="134"/>
      </rPr>
      <t>米宽</t>
    </r>
    <r>
      <rPr>
        <sz val="16"/>
        <rFont val="Times New Roman"/>
        <charset val="134"/>
      </rPr>
      <t>2</t>
    </r>
    <r>
      <rPr>
        <sz val="16"/>
        <rFont val="方正仿宋_GBK"/>
        <charset val="134"/>
      </rPr>
      <t>米深</t>
    </r>
    <r>
      <rPr>
        <sz val="16"/>
        <rFont val="Times New Roman"/>
        <charset val="134"/>
      </rPr>
      <t>1.8</t>
    </r>
    <r>
      <rPr>
        <sz val="16"/>
        <rFont val="方正仿宋_GBK"/>
        <charset val="134"/>
      </rPr>
      <t>米的混凝土浇筑牲畜药浴池（药浴池达到防渗标准），为配合药浴在旁边修建</t>
    </r>
    <r>
      <rPr>
        <sz val="16"/>
        <rFont val="Times New Roman"/>
        <charset val="134"/>
      </rPr>
      <t>300</t>
    </r>
    <r>
      <rPr>
        <sz val="16"/>
        <rFont val="方正仿宋_GBK"/>
        <charset val="134"/>
      </rPr>
      <t>平方米石垒牲畜圈；</t>
    </r>
    <r>
      <rPr>
        <sz val="16"/>
        <rFont val="Times New Roman"/>
        <charset val="134"/>
      </rPr>
      <t xml:space="preserve">                                                        2</t>
    </r>
    <r>
      <rPr>
        <sz val="16"/>
        <rFont val="方正仿宋_GBK"/>
        <charset val="134"/>
      </rPr>
      <t>、计划在河北新村秋冬季转场草场修建</t>
    </r>
    <r>
      <rPr>
        <sz val="16"/>
        <rFont val="Times New Roman"/>
        <charset val="134"/>
      </rPr>
      <t>1</t>
    </r>
    <r>
      <rPr>
        <sz val="16"/>
        <rFont val="方正仿宋_GBK"/>
        <charset val="134"/>
      </rPr>
      <t>座长</t>
    </r>
    <r>
      <rPr>
        <sz val="16"/>
        <rFont val="Times New Roman"/>
        <charset val="134"/>
      </rPr>
      <t>12</t>
    </r>
    <r>
      <rPr>
        <sz val="16"/>
        <rFont val="方正仿宋_GBK"/>
        <charset val="134"/>
      </rPr>
      <t>米宽</t>
    </r>
    <r>
      <rPr>
        <sz val="16"/>
        <rFont val="Times New Roman"/>
        <charset val="134"/>
      </rPr>
      <t>2</t>
    </r>
    <r>
      <rPr>
        <sz val="16"/>
        <rFont val="方正仿宋_GBK"/>
        <charset val="134"/>
      </rPr>
      <t>米深</t>
    </r>
    <r>
      <rPr>
        <sz val="16"/>
        <rFont val="Times New Roman"/>
        <charset val="134"/>
      </rPr>
      <t>1.8</t>
    </r>
    <r>
      <rPr>
        <sz val="16"/>
        <rFont val="方正仿宋_GBK"/>
        <charset val="134"/>
      </rPr>
      <t>米的混凝土浇筑牲畜药浴池（药浴池达到防渗标准），为配合药浴在旁边修建</t>
    </r>
    <r>
      <rPr>
        <sz val="16"/>
        <rFont val="Times New Roman"/>
        <charset val="134"/>
      </rPr>
      <t>500</t>
    </r>
    <r>
      <rPr>
        <sz val="16"/>
        <rFont val="方正仿宋_GBK"/>
        <charset val="134"/>
      </rPr>
      <t>平方米石垒牲畜圈；</t>
    </r>
  </si>
  <si>
    <r>
      <t>1</t>
    </r>
    <r>
      <rPr>
        <sz val="16"/>
        <rFont val="方正仿宋_GBK"/>
        <charset val="134"/>
      </rPr>
      <t>、数量指标：新建药浴池（座）</t>
    </r>
    <r>
      <rPr>
        <sz val="16"/>
        <rFont val="Times New Roman"/>
        <charset val="134"/>
      </rPr>
      <t>≥2</t>
    </r>
    <r>
      <rPr>
        <sz val="16"/>
        <rFont val="方正仿宋_GBK"/>
        <charset val="134"/>
      </rPr>
      <t>；新建羊圈（平方米）</t>
    </r>
    <r>
      <rPr>
        <sz val="16"/>
        <rFont val="Times New Roman"/>
        <charset val="134"/>
      </rPr>
      <t>≥800</t>
    </r>
    <r>
      <rPr>
        <sz val="16"/>
        <rFont val="方正仿宋_GBK"/>
        <charset val="134"/>
      </rPr>
      <t>。</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、时效指标：建设时限</t>
    </r>
    <r>
      <rPr>
        <sz val="16"/>
        <rFont val="Times New Roman"/>
        <charset val="134"/>
      </rPr>
      <t>(</t>
    </r>
    <r>
      <rPr>
        <sz val="16"/>
        <rFont val="方正仿宋_GBK"/>
        <charset val="134"/>
      </rPr>
      <t>年</t>
    </r>
    <r>
      <rPr>
        <sz val="16"/>
        <rFont val="Times New Roman"/>
        <charset val="134"/>
      </rPr>
      <t>)=1</t>
    </r>
    <r>
      <rPr>
        <sz val="16"/>
        <rFont val="方正仿宋_GBK"/>
        <charset val="134"/>
      </rPr>
      <t>。</t>
    </r>
    <r>
      <rPr>
        <sz val="16"/>
        <rFont val="Times New Roman"/>
        <charset val="134"/>
      </rPr>
      <t xml:space="preserve">
4</t>
    </r>
    <r>
      <rPr>
        <sz val="16"/>
        <rFont val="方正仿宋_GBK"/>
        <charset val="134"/>
      </rPr>
      <t>、成本指标：药浴池建设成本（万元</t>
    </r>
    <r>
      <rPr>
        <sz val="16"/>
        <rFont val="Times New Roman"/>
        <charset val="134"/>
      </rPr>
      <t>/</t>
    </r>
    <r>
      <rPr>
        <sz val="16"/>
        <rFont val="方正仿宋_GBK"/>
        <charset val="134"/>
      </rPr>
      <t>个）</t>
    </r>
    <r>
      <rPr>
        <sz val="16"/>
        <rFont val="Times New Roman"/>
        <charset val="134"/>
      </rPr>
      <t>≤45</t>
    </r>
    <r>
      <rPr>
        <sz val="16"/>
        <rFont val="方正仿宋_GBK"/>
        <charset val="134"/>
      </rPr>
      <t>；羊圈建设成本（元</t>
    </r>
    <r>
      <rPr>
        <sz val="16"/>
        <rFont val="Times New Roman"/>
        <charset val="134"/>
      </rPr>
      <t>/</t>
    </r>
    <r>
      <rPr>
        <sz val="16"/>
        <rFont val="方正仿宋_GBK"/>
        <charset val="134"/>
      </rPr>
      <t>平方米）</t>
    </r>
    <r>
      <rPr>
        <sz val="16"/>
        <rFont val="Times New Roman"/>
        <charset val="134"/>
      </rPr>
      <t>≤500</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≥200</t>
    </r>
    <r>
      <rPr>
        <sz val="16"/>
        <rFont val="方正仿宋_GBK"/>
        <charset val="134"/>
      </rPr>
      <t>；</t>
    </r>
    <r>
      <rPr>
        <sz val="16"/>
        <rFont val="Times New Roman"/>
        <charset val="134"/>
      </rPr>
      <t xml:space="preserve">
6</t>
    </r>
    <r>
      <rPr>
        <sz val="16"/>
        <rFont val="方正仿宋_GBK"/>
        <charset val="134"/>
      </rPr>
      <t>、可持续影响性指标：牧民放牧安全可靠性明显提升；</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</si>
  <si>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该项目为公益类项目。项目资产归村集体所有，由村委会负责后期管护工作。牲畜药浴池项目建成后，一方面能预防牲畜疾病，另一方面能在一定程度上保证牧民的收入，因此做好疫病防治工作是重中之重。按时保质、保量完成药浴工作，为群众增产增收打下坚实的基础。项目后期维护管理由浩尧尔莫墩村负责。</t>
    </r>
  </si>
  <si>
    <t>HS033</t>
  </si>
  <si>
    <r>
      <rPr>
        <sz val="16"/>
        <rFont val="方正仿宋_GBK"/>
        <charset val="134"/>
      </rPr>
      <t>和硕县塔哈其镇浩尧尔莫墩村标准化养殖基地基础设施提升项目</t>
    </r>
  </si>
  <si>
    <r>
      <rPr>
        <b/>
        <sz val="16"/>
        <rFont val="方正仿宋_GBK"/>
        <charset val="134"/>
      </rPr>
      <t>项目总投资：</t>
    </r>
    <r>
      <rPr>
        <sz val="16"/>
        <rFont val="Times New Roman"/>
        <charset val="134"/>
      </rPr>
      <t>120</t>
    </r>
    <r>
      <rPr>
        <sz val="16"/>
        <rFont val="方正仿宋_GBK"/>
        <charset val="134"/>
      </rPr>
      <t>万元。</t>
    </r>
    <r>
      <rPr>
        <b/>
        <sz val="16"/>
        <rFont val="方正仿宋_GBK"/>
        <charset val="134"/>
      </rPr>
      <t>规模：</t>
    </r>
    <r>
      <rPr>
        <sz val="16"/>
        <rFont val="Times New Roman"/>
        <charset val="134"/>
      </rPr>
      <t>1319</t>
    </r>
    <r>
      <rPr>
        <sz val="16"/>
        <rFont val="方正仿宋_GBK"/>
        <charset val="134"/>
      </rPr>
      <t>米</t>
    </r>
    <r>
      <rPr>
        <sz val="16"/>
        <rFont val="Times New Roman"/>
        <charset val="134"/>
      </rPr>
      <t xml:space="preserve">                </t>
    </r>
    <r>
      <rPr>
        <sz val="16"/>
        <rFont val="方正仿宋_GBK"/>
        <charset val="134"/>
      </rPr>
      <t>建设生活及绿化用水</t>
    </r>
    <r>
      <rPr>
        <sz val="16"/>
        <rFont val="Times New Roman"/>
        <charset val="134"/>
      </rPr>
      <t>3</t>
    </r>
    <r>
      <rPr>
        <sz val="16"/>
        <rFont val="方正仿宋_GBK"/>
        <charset val="134"/>
      </rPr>
      <t>条管道</t>
    </r>
    <r>
      <rPr>
        <sz val="16"/>
        <rFont val="Times New Roman"/>
        <charset val="134"/>
      </rPr>
      <t>1319</t>
    </r>
    <r>
      <rPr>
        <sz val="16"/>
        <rFont val="方正仿宋_GBK"/>
        <charset val="134"/>
      </rPr>
      <t>米；架设</t>
    </r>
    <r>
      <rPr>
        <sz val="16"/>
        <rFont val="Times New Roman"/>
        <charset val="134"/>
      </rPr>
      <t>8</t>
    </r>
    <r>
      <rPr>
        <sz val="16"/>
        <rFont val="方正仿宋_GBK"/>
        <charset val="134"/>
      </rPr>
      <t>根电线杆及电缆</t>
    </r>
    <r>
      <rPr>
        <sz val="16"/>
        <rFont val="Times New Roman"/>
        <charset val="134"/>
      </rPr>
      <t>390</t>
    </r>
    <r>
      <rPr>
        <sz val="16"/>
        <rFont val="方正仿宋_GBK"/>
        <charset val="134"/>
      </rPr>
      <t>米</t>
    </r>
    <r>
      <rPr>
        <sz val="16"/>
        <rFont val="Times New Roman"/>
        <charset val="134"/>
      </rPr>
      <t>;</t>
    </r>
    <r>
      <rPr>
        <sz val="16"/>
        <rFont val="方正仿宋_GBK"/>
        <charset val="134"/>
      </rPr>
      <t>道路回填及土方清运；室外附属消防给水</t>
    </r>
    <r>
      <rPr>
        <sz val="16"/>
        <rFont val="Times New Roman"/>
        <charset val="134"/>
      </rPr>
      <t>PE160</t>
    </r>
    <r>
      <rPr>
        <sz val="16"/>
        <rFont val="方正仿宋_GBK"/>
        <charset val="134"/>
      </rPr>
      <t>管道安装。彩钢板房</t>
    </r>
    <r>
      <rPr>
        <sz val="16"/>
        <rFont val="Times New Roman"/>
        <charset val="134"/>
      </rPr>
      <t>55</t>
    </r>
    <r>
      <rPr>
        <sz val="16"/>
        <rFont val="方正仿宋_GBK"/>
        <charset val="134"/>
      </rPr>
      <t>平方米，仓库</t>
    </r>
    <r>
      <rPr>
        <sz val="16"/>
        <rFont val="Times New Roman"/>
        <charset val="134"/>
      </rPr>
      <t>200</t>
    </r>
    <r>
      <rPr>
        <sz val="16"/>
        <rFont val="方正仿宋_GBK"/>
        <charset val="134"/>
      </rPr>
      <t>平方米，地坪</t>
    </r>
    <r>
      <rPr>
        <sz val="16"/>
        <rFont val="Times New Roman"/>
        <charset val="134"/>
      </rPr>
      <t>1000</t>
    </r>
    <r>
      <rPr>
        <sz val="16"/>
        <rFont val="方正仿宋_GBK"/>
        <charset val="134"/>
      </rPr>
      <t>平方、草料棚</t>
    </r>
    <r>
      <rPr>
        <sz val="16"/>
        <rFont val="Times New Roman"/>
        <charset val="134"/>
      </rPr>
      <t>600</t>
    </r>
    <r>
      <rPr>
        <sz val="16"/>
        <rFont val="方正仿宋_GBK"/>
        <charset val="134"/>
      </rPr>
      <t>平方，室外安装铁艺羊槽，建设药浴池</t>
    </r>
    <r>
      <rPr>
        <sz val="16"/>
        <rFont val="Times New Roman"/>
        <charset val="134"/>
      </rPr>
      <t>1</t>
    </r>
    <r>
      <rPr>
        <sz val="16"/>
        <rFont val="方正仿宋_GBK"/>
        <charset val="134"/>
      </rPr>
      <t>座等基础设施。</t>
    </r>
  </si>
  <si>
    <r>
      <rPr>
        <sz val="16"/>
        <rFont val="方正仿宋_GBK"/>
        <charset val="134"/>
      </rPr>
      <t>米</t>
    </r>
  </si>
  <si>
    <r>
      <t>1</t>
    </r>
    <r>
      <rPr>
        <sz val="16"/>
        <rFont val="方正仿宋_GBK"/>
        <charset val="134"/>
      </rPr>
      <t>、数量指标：绿化管道长度（米）</t>
    </r>
    <r>
      <rPr>
        <sz val="16"/>
        <rFont val="Times New Roman"/>
        <charset val="134"/>
      </rPr>
      <t>≥1319</t>
    </r>
    <r>
      <rPr>
        <sz val="16"/>
        <rFont val="方正仿宋_GBK"/>
        <charset val="134"/>
      </rPr>
      <t>；电缆（米）</t>
    </r>
    <r>
      <rPr>
        <sz val="16"/>
        <rFont val="Times New Roman"/>
        <charset val="134"/>
      </rPr>
      <t>≥390</t>
    </r>
    <r>
      <rPr>
        <sz val="16"/>
        <rFont val="方正仿宋_GBK"/>
        <charset val="134"/>
      </rPr>
      <t>；仓库（平方米）</t>
    </r>
    <r>
      <rPr>
        <sz val="16"/>
        <rFont val="Times New Roman"/>
        <charset val="134"/>
      </rPr>
      <t>≥200</t>
    </r>
    <r>
      <rPr>
        <sz val="16"/>
        <rFont val="方正仿宋_GBK"/>
        <charset val="134"/>
      </rPr>
      <t>；草料棚（平方米）</t>
    </r>
    <r>
      <rPr>
        <sz val="16"/>
        <rFont val="Times New Roman"/>
        <charset val="134"/>
      </rPr>
      <t>≥600</t>
    </r>
    <r>
      <rPr>
        <sz val="16"/>
        <rFont val="方正仿宋_GBK"/>
        <charset val="134"/>
      </rPr>
      <t>；地坪（平方米）</t>
    </r>
    <r>
      <rPr>
        <sz val="16"/>
        <rFont val="Times New Roman"/>
        <charset val="134"/>
      </rPr>
      <t>≥1000</t>
    </r>
    <r>
      <rPr>
        <sz val="16"/>
        <rFont val="方正仿宋_GBK"/>
        <charset val="134"/>
      </rPr>
      <t>；药浴池（个）</t>
    </r>
    <r>
      <rPr>
        <sz val="16"/>
        <rFont val="Times New Roman"/>
        <charset val="134"/>
      </rPr>
      <t>=1</t>
    </r>
    <r>
      <rPr>
        <sz val="16"/>
        <rFont val="方正仿宋_GBK"/>
        <charset val="134"/>
      </rPr>
      <t>。</t>
    </r>
    <r>
      <rPr>
        <sz val="16"/>
        <rFont val="Times New Roman"/>
        <charset val="134"/>
      </rPr>
      <t xml:space="preserve">
2</t>
    </r>
    <r>
      <rPr>
        <sz val="16"/>
        <rFont val="方正仿宋_GBK"/>
        <charset val="134"/>
      </rPr>
      <t>、质量指标：验收合格率（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、成本指标：绿化管道（元</t>
    </r>
    <r>
      <rPr>
        <sz val="16"/>
        <rFont val="Times New Roman"/>
        <charset val="134"/>
      </rPr>
      <t>/</t>
    </r>
    <r>
      <rPr>
        <sz val="16"/>
        <rFont val="方正仿宋_GBK"/>
        <charset val="134"/>
      </rPr>
      <t>米）</t>
    </r>
    <r>
      <rPr>
        <sz val="16"/>
        <rFont val="Times New Roman"/>
        <charset val="134"/>
      </rPr>
      <t>≤100</t>
    </r>
    <r>
      <rPr>
        <sz val="16"/>
        <rFont val="方正仿宋_GBK"/>
        <charset val="134"/>
      </rPr>
      <t>；电缆（元</t>
    </r>
    <r>
      <rPr>
        <sz val="16"/>
        <rFont val="Times New Roman"/>
        <charset val="134"/>
      </rPr>
      <t>/</t>
    </r>
    <r>
      <rPr>
        <sz val="16"/>
        <rFont val="方正仿宋_GBK"/>
        <charset val="134"/>
      </rPr>
      <t>米）</t>
    </r>
    <r>
      <rPr>
        <sz val="16"/>
        <rFont val="Times New Roman"/>
        <charset val="134"/>
      </rPr>
      <t>≤55</t>
    </r>
    <r>
      <rPr>
        <sz val="16"/>
        <rFont val="方正仿宋_GBK"/>
        <charset val="134"/>
      </rPr>
      <t>；仓库（元</t>
    </r>
    <r>
      <rPr>
        <sz val="16"/>
        <rFont val="Times New Roman"/>
        <charset val="134"/>
      </rPr>
      <t>/</t>
    </r>
    <r>
      <rPr>
        <sz val="16"/>
        <rFont val="方正仿宋_GBK"/>
        <charset val="134"/>
      </rPr>
      <t>平方米）</t>
    </r>
    <r>
      <rPr>
        <sz val="16"/>
        <rFont val="Times New Roman"/>
        <charset val="134"/>
      </rPr>
      <t>≤600</t>
    </r>
    <r>
      <rPr>
        <sz val="16"/>
        <rFont val="方正仿宋_GBK"/>
        <charset val="134"/>
      </rPr>
      <t>；草料棚（元</t>
    </r>
    <r>
      <rPr>
        <sz val="16"/>
        <rFont val="Times New Roman"/>
        <charset val="134"/>
      </rPr>
      <t>/</t>
    </r>
    <r>
      <rPr>
        <sz val="16"/>
        <rFont val="方正仿宋_GBK"/>
        <charset val="134"/>
      </rPr>
      <t>平方米）</t>
    </r>
    <r>
      <rPr>
        <sz val="16"/>
        <rFont val="Times New Roman"/>
        <charset val="134"/>
      </rPr>
      <t>≤600</t>
    </r>
    <r>
      <rPr>
        <sz val="16"/>
        <rFont val="方正仿宋_GBK"/>
        <charset val="134"/>
      </rPr>
      <t>；地坪（元</t>
    </r>
    <r>
      <rPr>
        <sz val="16"/>
        <rFont val="Times New Roman"/>
        <charset val="134"/>
      </rPr>
      <t>/</t>
    </r>
    <r>
      <rPr>
        <sz val="16"/>
        <rFont val="方正仿宋_GBK"/>
        <charset val="134"/>
      </rPr>
      <t>平方米）</t>
    </r>
    <r>
      <rPr>
        <sz val="16"/>
        <rFont val="Times New Roman"/>
        <charset val="134"/>
      </rPr>
      <t>≤35</t>
    </r>
    <r>
      <rPr>
        <sz val="16"/>
        <rFont val="方正仿宋_GBK"/>
        <charset val="134"/>
      </rPr>
      <t>；药浴池（万元</t>
    </r>
    <r>
      <rPr>
        <sz val="16"/>
        <rFont val="Times New Roman"/>
        <charset val="134"/>
      </rPr>
      <t>/</t>
    </r>
    <r>
      <rPr>
        <sz val="16"/>
        <rFont val="方正仿宋_GBK"/>
        <charset val="134"/>
      </rPr>
      <t>个）</t>
    </r>
    <r>
      <rPr>
        <sz val="16"/>
        <rFont val="Times New Roman"/>
        <charset val="134"/>
      </rPr>
      <t>≤6</t>
    </r>
    <r>
      <rPr>
        <sz val="16"/>
        <rFont val="方正仿宋_GBK"/>
        <charset val="134"/>
      </rPr>
      <t>。</t>
    </r>
    <r>
      <rPr>
        <sz val="16"/>
        <rFont val="Times New Roman"/>
        <charset val="134"/>
      </rPr>
      <t xml:space="preserve">
4</t>
    </r>
    <r>
      <rPr>
        <sz val="16"/>
        <rFont val="方正仿宋_GBK"/>
        <charset val="134"/>
      </rPr>
      <t>、经济效益指标：增加村集体收入</t>
    </r>
    <r>
      <rPr>
        <sz val="16"/>
        <rFont val="Times New Roman"/>
        <charset val="134"/>
      </rPr>
      <t>5</t>
    </r>
    <r>
      <rPr>
        <sz val="16"/>
        <rFont val="方正仿宋_GBK"/>
        <charset val="134"/>
      </rPr>
      <t>万元。</t>
    </r>
    <r>
      <rPr>
        <sz val="16"/>
        <rFont val="Times New Roman"/>
        <charset val="134"/>
      </rPr>
      <t xml:space="preserve">
5</t>
    </r>
    <r>
      <rPr>
        <sz val="16"/>
        <rFont val="方正仿宋_GBK"/>
        <charset val="134"/>
      </rPr>
      <t>、社会效益指标：增加就业岗位（人）</t>
    </r>
    <r>
      <rPr>
        <sz val="16"/>
        <rFont val="Times New Roman"/>
        <charset val="134"/>
      </rPr>
      <t>≥5</t>
    </r>
    <r>
      <rPr>
        <sz val="16"/>
        <rFont val="方正仿宋_GBK"/>
        <charset val="134"/>
      </rPr>
      <t>。</t>
    </r>
    <r>
      <rPr>
        <sz val="16"/>
        <rFont val="Times New Roman"/>
        <charset val="134"/>
      </rPr>
      <t xml:space="preserve">
6</t>
    </r>
    <r>
      <rPr>
        <sz val="16"/>
        <rFont val="方正仿宋_GBK"/>
        <charset val="134"/>
      </rPr>
      <t>、满意度指标：受益农牧户满意度（</t>
    </r>
    <r>
      <rPr>
        <sz val="16"/>
        <rFont val="Times New Roman"/>
        <charset val="134"/>
      </rPr>
      <t>%</t>
    </r>
    <r>
      <rPr>
        <sz val="16"/>
        <rFont val="方正仿宋_GBK"/>
        <charset val="134"/>
      </rPr>
      <t>）</t>
    </r>
    <r>
      <rPr>
        <sz val="16"/>
        <rFont val="Times New Roman"/>
        <charset val="134"/>
      </rPr>
      <t>≥95%</t>
    </r>
  </si>
  <si>
    <r>
      <rPr>
        <sz val="16"/>
        <rFont val="方正仿宋_GBK"/>
        <charset val="134"/>
      </rPr>
      <t>项目建成后，使塔哈其镇浩尧尔莫墩村标准化养殖基地建设项目基础设施更加完善，为浩尧尔莫墩村打造绒山羊国家级养殖基地打下基础，为今后畜牧业发展提供优质良种。项目后期由浩尧尔莫墩村负责管理维护。</t>
    </r>
  </si>
  <si>
    <t>HS034</t>
  </si>
  <si>
    <r>
      <rPr>
        <sz val="16"/>
        <rFont val="方正仿宋_GBK"/>
        <charset val="134"/>
      </rPr>
      <t>和硕县塔哈其镇阿尔文德尔文村村间道路修建项目</t>
    </r>
  </si>
  <si>
    <r>
      <rPr>
        <sz val="16"/>
        <rFont val="方正仿宋_GBK"/>
        <charset val="134"/>
      </rPr>
      <t>农村道路建设</t>
    </r>
  </si>
  <si>
    <r>
      <rPr>
        <b/>
        <sz val="16"/>
        <rFont val="方正仿宋_GBK"/>
        <charset val="134"/>
      </rPr>
      <t>项目总投资</t>
    </r>
    <r>
      <rPr>
        <sz val="16"/>
        <rFont val="方正仿宋_GBK"/>
        <charset val="134"/>
      </rPr>
      <t>：</t>
    </r>
    <r>
      <rPr>
        <sz val="16"/>
        <rFont val="Times New Roman"/>
        <charset val="134"/>
      </rPr>
      <t>28.8</t>
    </r>
    <r>
      <rPr>
        <sz val="16"/>
        <rFont val="方正仿宋_GBK"/>
        <charset val="134"/>
      </rPr>
      <t>万元</t>
    </r>
    <r>
      <rPr>
        <sz val="16"/>
        <rFont val="Times New Roman"/>
        <charset val="134"/>
      </rPr>
      <t xml:space="preserve">   </t>
    </r>
    <r>
      <rPr>
        <b/>
        <sz val="16"/>
        <rFont val="方正仿宋_GBK"/>
        <charset val="134"/>
      </rPr>
      <t>规模</t>
    </r>
    <r>
      <rPr>
        <sz val="16"/>
        <rFont val="方正仿宋_GBK"/>
        <charset val="134"/>
      </rPr>
      <t>：</t>
    </r>
    <r>
      <rPr>
        <sz val="16"/>
        <rFont val="Times New Roman"/>
        <charset val="134"/>
      </rPr>
      <t>1.8</t>
    </r>
    <r>
      <rPr>
        <sz val="16"/>
        <rFont val="方正仿宋_GBK"/>
        <charset val="134"/>
      </rPr>
      <t>公里</t>
    </r>
    <r>
      <rPr>
        <sz val="16"/>
        <rFont val="Times New Roman"/>
        <charset val="134"/>
      </rPr>
      <t xml:space="preserve">                                   </t>
    </r>
    <r>
      <rPr>
        <sz val="16"/>
        <rFont val="方正仿宋_GBK"/>
        <charset val="134"/>
      </rPr>
      <t>计划在对阿尔文德尔文村一组</t>
    </r>
    <r>
      <rPr>
        <sz val="16"/>
        <rFont val="Times New Roman"/>
        <charset val="134"/>
      </rPr>
      <t>1</t>
    </r>
    <r>
      <rPr>
        <sz val="16"/>
        <rFont val="方正仿宋_GBK"/>
        <charset val="134"/>
      </rPr>
      <t>公里，二组</t>
    </r>
    <r>
      <rPr>
        <sz val="16"/>
        <rFont val="Times New Roman"/>
        <charset val="134"/>
      </rPr>
      <t>0,8</t>
    </r>
    <r>
      <rPr>
        <sz val="16"/>
        <rFont val="方正仿宋_GBK"/>
        <charset val="134"/>
      </rPr>
      <t>公里村间道路铺设柏油路面，</t>
    </r>
    <r>
      <rPr>
        <sz val="16"/>
        <rFont val="Times New Roman"/>
        <charset val="134"/>
      </rPr>
      <t>4</t>
    </r>
    <r>
      <rPr>
        <sz val="16"/>
        <rFont val="方正仿宋_GBK"/>
        <charset val="134"/>
      </rPr>
      <t>米宽的柏油路，每公里造价</t>
    </r>
    <r>
      <rPr>
        <sz val="16"/>
        <rFont val="Times New Roman"/>
        <charset val="134"/>
      </rPr>
      <t>16</t>
    </r>
    <r>
      <rPr>
        <sz val="16"/>
        <rFont val="方正仿宋_GBK"/>
        <charset val="134"/>
      </rPr>
      <t>万元</t>
    </r>
  </si>
  <si>
    <r>
      <t>1</t>
    </r>
    <r>
      <rPr>
        <sz val="16"/>
        <rFont val="方正仿宋_GBK"/>
        <charset val="134"/>
      </rPr>
      <t>、数量指标：新建柏油路（公里）</t>
    </r>
    <r>
      <rPr>
        <sz val="16"/>
        <rFont val="Times New Roman"/>
        <charset val="134"/>
      </rPr>
      <t>≥1.8</t>
    </r>
    <r>
      <rPr>
        <sz val="16"/>
        <rFont val="方正仿宋_GBK"/>
        <charset val="134"/>
      </rPr>
      <t>。</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、时效指标：建设时限</t>
    </r>
    <r>
      <rPr>
        <sz val="16"/>
        <rFont val="Times New Roman"/>
        <charset val="134"/>
      </rPr>
      <t>(</t>
    </r>
    <r>
      <rPr>
        <sz val="16"/>
        <rFont val="方正仿宋_GBK"/>
        <charset val="134"/>
      </rPr>
      <t>年</t>
    </r>
    <r>
      <rPr>
        <sz val="16"/>
        <rFont val="Times New Roman"/>
        <charset val="134"/>
      </rPr>
      <t>)=1</t>
    </r>
    <r>
      <rPr>
        <sz val="16"/>
        <rFont val="方正仿宋_GBK"/>
        <charset val="134"/>
      </rPr>
      <t>。</t>
    </r>
    <r>
      <rPr>
        <sz val="16"/>
        <rFont val="Times New Roman"/>
        <charset val="134"/>
      </rPr>
      <t xml:space="preserve">
4</t>
    </r>
    <r>
      <rPr>
        <sz val="16"/>
        <rFont val="方正仿宋_GBK"/>
        <charset val="134"/>
      </rPr>
      <t>、成本指标：牧道建设成本（万元</t>
    </r>
    <r>
      <rPr>
        <sz val="16"/>
        <rFont val="Times New Roman"/>
        <charset val="134"/>
      </rPr>
      <t>/</t>
    </r>
    <r>
      <rPr>
        <sz val="16"/>
        <rFont val="方正仿宋_GBK"/>
        <charset val="134"/>
      </rPr>
      <t>公里）</t>
    </r>
    <r>
      <rPr>
        <sz val="16"/>
        <rFont val="Times New Roman"/>
        <charset val="134"/>
      </rPr>
      <t>≤16</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≥75</t>
    </r>
    <r>
      <rPr>
        <sz val="16"/>
        <rFont val="方正仿宋_GBK"/>
        <charset val="134"/>
      </rPr>
      <t>；</t>
    </r>
    <r>
      <rPr>
        <sz val="16"/>
        <rFont val="Times New Roman"/>
        <charset val="134"/>
      </rPr>
      <t xml:space="preserve">
6</t>
    </r>
    <r>
      <rPr>
        <sz val="16"/>
        <rFont val="方正仿宋_GBK"/>
        <charset val="134"/>
      </rPr>
      <t>、可持续影响性指标：群众安全出行明显提高；</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</si>
  <si>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项目实施后通过在农村公路建设过程中提供就业岗位从而带动沿线脱贫户和三类户就业，项目完工后不仅可以改善沿线牧民及脱贫户和三类户出行条件，借助该村花海发展旅游业，也可带动脱贫户和三类户增收致富。项目后期由阿尔文德尔文村负责管理维护。</t>
    </r>
  </si>
  <si>
    <t>HS035</t>
  </si>
  <si>
    <r>
      <rPr>
        <sz val="16"/>
        <rFont val="方正仿宋_GBK"/>
        <charset val="134"/>
      </rPr>
      <t>和硕县塔哈其镇阿尔文德尔文村庭院用水渠道建设项目</t>
    </r>
  </si>
  <si>
    <r>
      <rPr>
        <b/>
        <sz val="16"/>
        <rFont val="方正仿宋_GBK"/>
        <charset val="134"/>
      </rPr>
      <t>项目总投资：</t>
    </r>
    <r>
      <rPr>
        <sz val="16"/>
        <rFont val="Times New Roman"/>
        <charset val="134"/>
      </rPr>
      <t>76</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1.9</t>
    </r>
    <r>
      <rPr>
        <sz val="16"/>
        <rFont val="方正仿宋_GBK"/>
        <charset val="134"/>
      </rPr>
      <t>公里</t>
    </r>
    <r>
      <rPr>
        <sz val="16"/>
        <rFont val="Times New Roman"/>
        <charset val="134"/>
      </rPr>
      <t xml:space="preserve">                     </t>
    </r>
    <r>
      <rPr>
        <sz val="16"/>
        <rFont val="方正仿宋_GBK"/>
        <charset val="134"/>
      </rPr>
      <t>计划对阿尔文德尔文村毛渠维修渠道</t>
    </r>
    <r>
      <rPr>
        <sz val="16"/>
        <rFont val="Times New Roman"/>
        <charset val="134"/>
      </rPr>
      <t>1.9</t>
    </r>
    <r>
      <rPr>
        <sz val="16"/>
        <rFont val="方正仿宋_GBK"/>
        <charset val="134"/>
      </rPr>
      <t>公里，渠的结构为下口</t>
    </r>
    <r>
      <rPr>
        <sz val="16"/>
        <rFont val="Times New Roman"/>
        <charset val="134"/>
      </rPr>
      <t>50cm</t>
    </r>
    <r>
      <rPr>
        <sz val="16"/>
        <rFont val="方正仿宋_GBK"/>
        <charset val="134"/>
      </rPr>
      <t>上口</t>
    </r>
    <r>
      <rPr>
        <sz val="16"/>
        <rFont val="Times New Roman"/>
        <charset val="134"/>
      </rPr>
      <t>120cm.</t>
    </r>
    <r>
      <rPr>
        <sz val="16"/>
        <rFont val="方正仿宋_GBK"/>
        <charset val="134"/>
      </rPr>
      <t>每米造价预计</t>
    </r>
    <r>
      <rPr>
        <sz val="16"/>
        <rFont val="Times New Roman"/>
        <charset val="134"/>
      </rPr>
      <t>400</t>
    </r>
    <r>
      <rPr>
        <sz val="16"/>
        <rFont val="方正仿宋_GBK"/>
        <charset val="134"/>
      </rPr>
      <t>元，共计</t>
    </r>
    <r>
      <rPr>
        <sz val="16"/>
        <rFont val="Times New Roman"/>
        <charset val="134"/>
      </rPr>
      <t>76</t>
    </r>
    <r>
      <rPr>
        <sz val="16"/>
        <rFont val="方正仿宋_GBK"/>
        <charset val="134"/>
      </rPr>
      <t>万元，</t>
    </r>
  </si>
  <si>
    <r>
      <t>1</t>
    </r>
    <r>
      <rPr>
        <sz val="16"/>
        <rFont val="方正仿宋_GBK"/>
        <charset val="134"/>
      </rPr>
      <t>、数量指标：修建毛渠（公里）</t>
    </r>
    <r>
      <rPr>
        <sz val="16"/>
        <rFont val="Times New Roman"/>
        <charset val="134"/>
      </rPr>
      <t>≥1.9</t>
    </r>
    <r>
      <rPr>
        <sz val="16"/>
        <rFont val="方正仿宋_GBK"/>
        <charset val="134"/>
      </rPr>
      <t>。</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、时效指标：建设时限</t>
    </r>
    <r>
      <rPr>
        <sz val="16"/>
        <rFont val="Times New Roman"/>
        <charset val="134"/>
      </rPr>
      <t>(</t>
    </r>
    <r>
      <rPr>
        <sz val="16"/>
        <rFont val="方正仿宋_GBK"/>
        <charset val="134"/>
      </rPr>
      <t>年</t>
    </r>
    <r>
      <rPr>
        <sz val="16"/>
        <rFont val="Times New Roman"/>
        <charset val="134"/>
      </rPr>
      <t>)=1</t>
    </r>
    <r>
      <rPr>
        <sz val="16"/>
        <rFont val="方正仿宋_GBK"/>
        <charset val="134"/>
      </rPr>
      <t>。</t>
    </r>
    <r>
      <rPr>
        <sz val="16"/>
        <rFont val="Times New Roman"/>
        <charset val="134"/>
      </rPr>
      <t xml:space="preserve">
4</t>
    </r>
    <r>
      <rPr>
        <sz val="16"/>
        <rFont val="方正仿宋_GBK"/>
        <charset val="134"/>
      </rPr>
      <t>、成本指标：建设成本（万元</t>
    </r>
    <r>
      <rPr>
        <sz val="16"/>
        <rFont val="Times New Roman"/>
        <charset val="134"/>
      </rPr>
      <t>/</t>
    </r>
    <r>
      <rPr>
        <sz val="16"/>
        <rFont val="方正仿宋_GBK"/>
        <charset val="134"/>
      </rPr>
      <t>米）</t>
    </r>
    <r>
      <rPr>
        <sz val="16"/>
        <rFont val="Times New Roman"/>
        <charset val="134"/>
      </rPr>
      <t>≤400</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≥90</t>
    </r>
    <r>
      <rPr>
        <sz val="16"/>
        <rFont val="方正仿宋_GBK"/>
        <charset val="134"/>
      </rPr>
      <t>；</t>
    </r>
    <r>
      <rPr>
        <sz val="16"/>
        <rFont val="Times New Roman"/>
        <charset val="134"/>
      </rPr>
      <t xml:space="preserve">
6</t>
    </r>
    <r>
      <rPr>
        <sz val="16"/>
        <rFont val="方正仿宋_GBK"/>
        <charset val="134"/>
      </rPr>
      <t>、可持续影响性指标：地表水利用率有效提高；</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</si>
  <si>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项目涉及本村三个村民小组，惠及</t>
    </r>
    <r>
      <rPr>
        <sz val="16"/>
        <rFont val="Times New Roman"/>
        <charset val="134"/>
      </rPr>
      <t>3000</t>
    </r>
    <r>
      <rPr>
        <sz val="16"/>
        <rFont val="方正仿宋_GBK"/>
        <charset val="134"/>
      </rPr>
      <t>余亩地。项目建成后将进一步改善人居环境。提高地表水利用率，还将有效提升农村公共服务水平，并激发脱贫户、监测户的内生动力，不断增强各族群众的幸福感、获得感，从而提高监测户和脱贫户、一般农户满意度。可以很大程度地改善农民的生产生活条件，助力乡村振兴。该项目受益脱贫群众</t>
    </r>
    <r>
      <rPr>
        <sz val="16"/>
        <rFont val="Times New Roman"/>
        <charset val="134"/>
      </rPr>
      <t>90</t>
    </r>
    <r>
      <rPr>
        <sz val="16"/>
        <rFont val="方正仿宋_GBK"/>
        <charset val="134"/>
      </rPr>
      <t>户。项目后期由阿尔文德尔文村负责管理维护。</t>
    </r>
  </si>
  <si>
    <t>HS036</t>
  </si>
  <si>
    <r>
      <rPr>
        <sz val="16"/>
        <rFont val="方正仿宋_GBK"/>
        <charset val="134"/>
      </rPr>
      <t>和硕县塔哈其镇祖鲁门苏勒村绿化带灌溉系统改造项目</t>
    </r>
  </si>
  <si>
    <r>
      <rPr>
        <sz val="16"/>
        <rFont val="方正仿宋_GBK"/>
        <charset val="134"/>
      </rPr>
      <t>村容村貌提升</t>
    </r>
  </si>
  <si>
    <r>
      <rPr>
        <sz val="16"/>
        <rFont val="方正仿宋_GBK"/>
        <charset val="134"/>
      </rPr>
      <t>塔哈其镇祖鲁门苏勒村</t>
    </r>
  </si>
  <si>
    <r>
      <rPr>
        <b/>
        <sz val="16"/>
        <rFont val="方正仿宋_GBK"/>
        <charset val="134"/>
      </rPr>
      <t>项目总投资：</t>
    </r>
    <r>
      <rPr>
        <sz val="16"/>
        <rFont val="Times New Roman"/>
        <charset val="134"/>
      </rPr>
      <t>32</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4</t>
    </r>
    <r>
      <rPr>
        <sz val="16"/>
        <rFont val="方正仿宋_GBK"/>
        <charset val="134"/>
      </rPr>
      <t>公里</t>
    </r>
    <r>
      <rPr>
        <sz val="16"/>
        <rFont val="Times New Roman"/>
        <charset val="134"/>
      </rPr>
      <t xml:space="preserve">                     </t>
    </r>
    <r>
      <rPr>
        <sz val="16"/>
        <rFont val="方正仿宋_GBK"/>
        <charset val="134"/>
      </rPr>
      <t>计划对祖鲁门苏牞村一二组绿化管道</t>
    </r>
    <r>
      <rPr>
        <sz val="16"/>
        <rFont val="Times New Roman"/>
        <charset val="134"/>
      </rPr>
      <t>4</t>
    </r>
    <r>
      <rPr>
        <sz val="16"/>
        <rFont val="方正仿宋_GBK"/>
        <charset val="134"/>
      </rPr>
      <t>公里更换，管道铺设口径为</t>
    </r>
    <r>
      <rPr>
        <sz val="16"/>
        <rFont val="Times New Roman"/>
        <charset val="134"/>
      </rPr>
      <t>160</t>
    </r>
    <r>
      <rPr>
        <sz val="16"/>
        <rFont val="方正仿宋_GBK"/>
        <charset val="134"/>
      </rPr>
      <t>口径</t>
    </r>
    <r>
      <rPr>
        <sz val="16"/>
        <rFont val="Times New Roman"/>
        <charset val="134"/>
      </rPr>
      <t>PE</t>
    </r>
    <r>
      <rPr>
        <sz val="16"/>
        <rFont val="方正仿宋_GBK"/>
        <charset val="134"/>
      </rPr>
      <t>管</t>
    </r>
    <r>
      <rPr>
        <sz val="16"/>
        <rFont val="Times New Roman"/>
        <charset val="134"/>
      </rPr>
      <t>.</t>
    </r>
    <r>
      <rPr>
        <sz val="16"/>
        <rFont val="方正仿宋_GBK"/>
        <charset val="134"/>
      </rPr>
      <t>每米造价预计</t>
    </r>
    <r>
      <rPr>
        <sz val="16"/>
        <rFont val="Times New Roman"/>
        <charset val="134"/>
      </rPr>
      <t>80</t>
    </r>
    <r>
      <rPr>
        <sz val="16"/>
        <rFont val="方正仿宋_GBK"/>
        <charset val="134"/>
      </rPr>
      <t>元，共计</t>
    </r>
    <r>
      <rPr>
        <sz val="16"/>
        <rFont val="Times New Roman"/>
        <charset val="134"/>
      </rPr>
      <t>32</t>
    </r>
    <r>
      <rPr>
        <sz val="16"/>
        <rFont val="方正仿宋_GBK"/>
        <charset val="134"/>
      </rPr>
      <t>万元，</t>
    </r>
  </si>
  <si>
    <r>
      <t>1</t>
    </r>
    <r>
      <rPr>
        <sz val="16"/>
        <rFont val="方正仿宋_GBK"/>
        <charset val="134"/>
      </rPr>
      <t>、数量指标：更换绿化带管道（公里）</t>
    </r>
    <r>
      <rPr>
        <sz val="16"/>
        <rFont val="Times New Roman"/>
        <charset val="134"/>
      </rPr>
      <t>≥4</t>
    </r>
    <r>
      <rPr>
        <sz val="16"/>
        <rFont val="方正仿宋_GBK"/>
        <charset val="134"/>
      </rPr>
      <t>。</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、时效指标：建设时限</t>
    </r>
    <r>
      <rPr>
        <sz val="16"/>
        <rFont val="Times New Roman"/>
        <charset val="134"/>
      </rPr>
      <t>(</t>
    </r>
    <r>
      <rPr>
        <sz val="16"/>
        <rFont val="方正仿宋_GBK"/>
        <charset val="134"/>
      </rPr>
      <t>年</t>
    </r>
    <r>
      <rPr>
        <sz val="16"/>
        <rFont val="Times New Roman"/>
        <charset val="134"/>
      </rPr>
      <t>)=1</t>
    </r>
    <r>
      <rPr>
        <sz val="16"/>
        <rFont val="方正仿宋_GBK"/>
        <charset val="134"/>
      </rPr>
      <t>。</t>
    </r>
    <r>
      <rPr>
        <sz val="16"/>
        <rFont val="Times New Roman"/>
        <charset val="134"/>
      </rPr>
      <t xml:space="preserve">
4</t>
    </r>
    <r>
      <rPr>
        <sz val="16"/>
        <rFont val="方正仿宋_GBK"/>
        <charset val="134"/>
      </rPr>
      <t>、成本指标：建设成本（元</t>
    </r>
    <r>
      <rPr>
        <sz val="16"/>
        <rFont val="Times New Roman"/>
        <charset val="134"/>
      </rPr>
      <t>/</t>
    </r>
    <r>
      <rPr>
        <sz val="16"/>
        <rFont val="方正仿宋_GBK"/>
        <charset val="134"/>
      </rPr>
      <t>米）</t>
    </r>
    <r>
      <rPr>
        <sz val="16"/>
        <rFont val="Times New Roman"/>
        <charset val="134"/>
      </rPr>
      <t>≤80</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≥115</t>
    </r>
    <r>
      <rPr>
        <sz val="16"/>
        <rFont val="方正仿宋_GBK"/>
        <charset val="134"/>
      </rPr>
      <t>；</t>
    </r>
    <r>
      <rPr>
        <sz val="16"/>
        <rFont val="Times New Roman"/>
        <charset val="134"/>
      </rPr>
      <t xml:space="preserve">
6</t>
    </r>
    <r>
      <rPr>
        <sz val="16"/>
        <rFont val="方正仿宋_GBK"/>
        <charset val="134"/>
      </rPr>
      <t>、可持续影响性指标：村民幸福感明显提升；</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</si>
  <si>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社会效益：将极大地改善农村人居环境，提高农牧民生活质量，方便群众生产生活，同时使村容村貌更加美观，使整村规划布局更加规范合理，为形成环境优美、生态宜居、特色鲜明的乡村面貌、为推动城乡发展一体化，加快建设美丽乡村、为构建社会主义新农村、为推进乡村振兴奠定了良好的基础，由祖鲁门苏勒村负责后期监管维护。</t>
    </r>
  </si>
  <si>
    <t>HS037</t>
  </si>
  <si>
    <r>
      <rPr>
        <sz val="16"/>
        <rFont val="方正仿宋_GBK"/>
        <charset val="134"/>
      </rPr>
      <t>和硕县塔哈其镇祖鲁门苏勒村田间渠道修建项目</t>
    </r>
  </si>
  <si>
    <r>
      <rPr>
        <b/>
        <sz val="16"/>
        <rFont val="方正仿宋_GBK"/>
        <charset val="134"/>
      </rPr>
      <t>项目总投资：</t>
    </r>
    <r>
      <rPr>
        <sz val="16"/>
        <rFont val="Times New Roman"/>
        <charset val="134"/>
      </rPr>
      <t>60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1.5</t>
    </r>
    <r>
      <rPr>
        <sz val="16"/>
        <rFont val="方正仿宋_GBK"/>
        <charset val="134"/>
      </rPr>
      <t>公里</t>
    </r>
    <r>
      <rPr>
        <sz val="16"/>
        <rFont val="Times New Roman"/>
        <charset val="134"/>
      </rPr>
      <t xml:space="preserve">                     </t>
    </r>
    <r>
      <rPr>
        <sz val="16"/>
        <rFont val="方正仿宋_GBK"/>
        <charset val="134"/>
      </rPr>
      <t>计划对祖鲁门苏勒村一组田间渠道</t>
    </r>
    <r>
      <rPr>
        <sz val="16"/>
        <rFont val="Times New Roman"/>
        <charset val="134"/>
      </rPr>
      <t>1.5</t>
    </r>
    <r>
      <rPr>
        <sz val="16"/>
        <rFont val="方正仿宋_GBK"/>
        <charset val="134"/>
      </rPr>
      <t>公里进行维修，渠的结构为上口</t>
    </r>
    <r>
      <rPr>
        <sz val="16"/>
        <rFont val="Times New Roman"/>
        <charset val="134"/>
      </rPr>
      <t>120cm</t>
    </r>
    <r>
      <rPr>
        <sz val="16"/>
        <rFont val="方正仿宋_GBK"/>
        <charset val="134"/>
      </rPr>
      <t>下口</t>
    </r>
    <r>
      <rPr>
        <sz val="16"/>
        <rFont val="Times New Roman"/>
        <charset val="134"/>
      </rPr>
      <t>50cm.</t>
    </r>
    <r>
      <rPr>
        <sz val="16"/>
        <rFont val="方正仿宋_GBK"/>
        <charset val="134"/>
      </rPr>
      <t>每米造价预计</t>
    </r>
    <r>
      <rPr>
        <sz val="16"/>
        <rFont val="Times New Roman"/>
        <charset val="134"/>
      </rPr>
      <t>400</t>
    </r>
    <r>
      <rPr>
        <sz val="16"/>
        <rFont val="方正仿宋_GBK"/>
        <charset val="134"/>
      </rPr>
      <t>元，共计</t>
    </r>
    <r>
      <rPr>
        <sz val="16"/>
        <rFont val="Times New Roman"/>
        <charset val="134"/>
      </rPr>
      <t>60</t>
    </r>
    <r>
      <rPr>
        <sz val="16"/>
        <rFont val="方正仿宋_GBK"/>
        <charset val="134"/>
      </rPr>
      <t>万元，</t>
    </r>
  </si>
  <si>
    <r>
      <t>1</t>
    </r>
    <r>
      <rPr>
        <sz val="16"/>
        <rFont val="方正仿宋_GBK"/>
        <charset val="134"/>
      </rPr>
      <t>、数量指标：修建毛渠（公里）</t>
    </r>
    <r>
      <rPr>
        <sz val="16"/>
        <rFont val="Times New Roman"/>
        <charset val="134"/>
      </rPr>
      <t>≥1.5</t>
    </r>
    <r>
      <rPr>
        <sz val="16"/>
        <rFont val="方正仿宋_GBK"/>
        <charset val="134"/>
      </rPr>
      <t>。</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、时效指标：建设时限</t>
    </r>
    <r>
      <rPr>
        <sz val="16"/>
        <rFont val="Times New Roman"/>
        <charset val="134"/>
      </rPr>
      <t>(</t>
    </r>
    <r>
      <rPr>
        <sz val="16"/>
        <rFont val="方正仿宋_GBK"/>
        <charset val="134"/>
      </rPr>
      <t>年</t>
    </r>
    <r>
      <rPr>
        <sz val="16"/>
        <rFont val="Times New Roman"/>
        <charset val="134"/>
      </rPr>
      <t>)=1</t>
    </r>
    <r>
      <rPr>
        <sz val="16"/>
        <rFont val="方正仿宋_GBK"/>
        <charset val="134"/>
      </rPr>
      <t>。</t>
    </r>
    <r>
      <rPr>
        <sz val="16"/>
        <rFont val="Times New Roman"/>
        <charset val="134"/>
      </rPr>
      <t xml:space="preserve">
4</t>
    </r>
    <r>
      <rPr>
        <sz val="16"/>
        <rFont val="方正仿宋_GBK"/>
        <charset val="134"/>
      </rPr>
      <t>、成本指标：建设成本（万元</t>
    </r>
    <r>
      <rPr>
        <sz val="16"/>
        <rFont val="Times New Roman"/>
        <charset val="134"/>
      </rPr>
      <t>/</t>
    </r>
    <r>
      <rPr>
        <sz val="16"/>
        <rFont val="方正仿宋_GBK"/>
        <charset val="134"/>
      </rPr>
      <t>米）</t>
    </r>
    <r>
      <rPr>
        <sz val="16"/>
        <rFont val="Times New Roman"/>
        <charset val="134"/>
      </rPr>
      <t>≤400</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≥45</t>
    </r>
    <r>
      <rPr>
        <sz val="16"/>
        <rFont val="方正仿宋_GBK"/>
        <charset val="134"/>
      </rPr>
      <t>；</t>
    </r>
    <r>
      <rPr>
        <sz val="16"/>
        <rFont val="Times New Roman"/>
        <charset val="134"/>
      </rPr>
      <t xml:space="preserve">
6</t>
    </r>
    <r>
      <rPr>
        <sz val="16"/>
        <rFont val="方正仿宋_GBK"/>
        <charset val="134"/>
      </rPr>
      <t>、可持续影响性指标：地表水利用率有效提高；</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</si>
  <si>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项目建成后将进一步改善人居环境。提高地表水利用率，还将有效提升农村公共服务水平，并激发脱贫户、监测户的内生动力，不断增强各族群众的幸福感、获得感，从而提高监测户和脱贫户、一般农户满意度。可以很大程度地改善农民的生产生活条件，助力乡村振兴。该项目受益脱贫群众</t>
    </r>
    <r>
      <rPr>
        <sz val="16"/>
        <rFont val="Times New Roman"/>
        <charset val="134"/>
      </rPr>
      <t>8</t>
    </r>
    <r>
      <rPr>
        <sz val="16"/>
        <rFont val="方正仿宋_GBK"/>
        <charset val="134"/>
      </rPr>
      <t>户。项目后期由祖鲁门苏勒村负责管理维护。</t>
    </r>
  </si>
  <si>
    <t>HS038</t>
  </si>
  <si>
    <r>
      <rPr>
        <sz val="16"/>
        <rFont val="方正仿宋_GBK"/>
        <charset val="134"/>
      </rPr>
      <t>和硕县塔哈其镇查干布呼村支渠修建项目</t>
    </r>
  </si>
  <si>
    <r>
      <rPr>
        <sz val="16"/>
        <rFont val="方正仿宋_GBK"/>
        <charset val="134"/>
      </rPr>
      <t>塔哈其镇查干布呼村</t>
    </r>
  </si>
  <si>
    <r>
      <rPr>
        <b/>
        <sz val="16"/>
        <rFont val="方正仿宋_GBK"/>
        <charset val="134"/>
      </rPr>
      <t>项目总投资：</t>
    </r>
    <r>
      <rPr>
        <sz val="16"/>
        <rFont val="Times New Roman"/>
        <charset val="134"/>
      </rPr>
      <t>228</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4.2</t>
    </r>
    <r>
      <rPr>
        <sz val="16"/>
        <rFont val="方正仿宋_GBK"/>
        <charset val="134"/>
      </rPr>
      <t>公里</t>
    </r>
    <r>
      <rPr>
        <sz val="16"/>
        <rFont val="Times New Roman"/>
        <charset val="134"/>
      </rPr>
      <t xml:space="preserve">                     </t>
    </r>
    <r>
      <rPr>
        <sz val="16"/>
        <rFont val="方正仿宋_GBK"/>
        <charset val="134"/>
      </rPr>
      <t>计划对查干布呼村一组田间支渠</t>
    </r>
    <r>
      <rPr>
        <sz val="16"/>
        <rFont val="Times New Roman"/>
        <charset val="134"/>
      </rPr>
      <t>1.2</t>
    </r>
    <r>
      <rPr>
        <sz val="16"/>
        <rFont val="方正仿宋_GBK"/>
        <charset val="134"/>
      </rPr>
      <t>公里进行维修，渠的结构为上口</t>
    </r>
    <r>
      <rPr>
        <sz val="16"/>
        <rFont val="Times New Roman"/>
        <charset val="134"/>
      </rPr>
      <t>140cm</t>
    </r>
    <r>
      <rPr>
        <sz val="16"/>
        <rFont val="方正仿宋_GBK"/>
        <charset val="134"/>
      </rPr>
      <t>下口</t>
    </r>
    <r>
      <rPr>
        <sz val="16"/>
        <rFont val="Times New Roman"/>
        <charset val="134"/>
      </rPr>
      <t>40cm.</t>
    </r>
    <r>
      <rPr>
        <sz val="16"/>
        <rFont val="方正仿宋_GBK"/>
        <charset val="134"/>
      </rPr>
      <t>每米造价预计</t>
    </r>
    <r>
      <rPr>
        <sz val="16"/>
        <rFont val="Times New Roman"/>
        <charset val="134"/>
      </rPr>
      <t>400</t>
    </r>
    <r>
      <rPr>
        <sz val="16"/>
        <rFont val="方正仿宋_GBK"/>
        <charset val="134"/>
      </rPr>
      <t>元，共计</t>
    </r>
    <r>
      <rPr>
        <sz val="16"/>
        <rFont val="Times New Roman"/>
        <charset val="134"/>
      </rPr>
      <t>48</t>
    </r>
    <r>
      <rPr>
        <sz val="16"/>
        <rFont val="方正仿宋_GBK"/>
        <charset val="134"/>
      </rPr>
      <t>万元；新建毛渠</t>
    </r>
    <r>
      <rPr>
        <sz val="16"/>
        <rFont val="Times New Roman"/>
        <charset val="134"/>
      </rPr>
      <t>3</t>
    </r>
    <r>
      <rPr>
        <sz val="16"/>
        <rFont val="方正仿宋_GBK"/>
        <charset val="134"/>
      </rPr>
      <t>公里，每米造价</t>
    </r>
    <r>
      <rPr>
        <sz val="16"/>
        <rFont val="Times New Roman"/>
        <charset val="134"/>
      </rPr>
      <t>600</t>
    </r>
    <r>
      <rPr>
        <sz val="16"/>
        <rFont val="方正仿宋_GBK"/>
        <charset val="134"/>
      </rPr>
      <t>元，共计</t>
    </r>
    <r>
      <rPr>
        <sz val="16"/>
        <rFont val="Times New Roman"/>
        <charset val="134"/>
      </rPr>
      <t>180</t>
    </r>
    <r>
      <rPr>
        <sz val="16"/>
        <rFont val="方正仿宋_GBK"/>
        <charset val="134"/>
      </rPr>
      <t>万元。</t>
    </r>
  </si>
  <si>
    <r>
      <t>1</t>
    </r>
    <r>
      <rPr>
        <sz val="16"/>
        <rFont val="方正仿宋_GBK"/>
        <charset val="134"/>
      </rPr>
      <t>、数量指标：修建支渠（公里）</t>
    </r>
    <r>
      <rPr>
        <sz val="16"/>
        <rFont val="Times New Roman"/>
        <charset val="134"/>
      </rPr>
      <t>≥4.2</t>
    </r>
    <r>
      <rPr>
        <sz val="16"/>
        <rFont val="方正仿宋_GBK"/>
        <charset val="134"/>
      </rPr>
      <t>。</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、时效指标：建设时限</t>
    </r>
    <r>
      <rPr>
        <sz val="16"/>
        <rFont val="Times New Roman"/>
        <charset val="134"/>
      </rPr>
      <t>(</t>
    </r>
    <r>
      <rPr>
        <sz val="16"/>
        <rFont val="方正仿宋_GBK"/>
        <charset val="134"/>
      </rPr>
      <t>年</t>
    </r>
    <r>
      <rPr>
        <sz val="16"/>
        <rFont val="Times New Roman"/>
        <charset val="134"/>
      </rPr>
      <t>)=1</t>
    </r>
    <r>
      <rPr>
        <sz val="16"/>
        <rFont val="方正仿宋_GBK"/>
        <charset val="134"/>
      </rPr>
      <t>。</t>
    </r>
    <r>
      <rPr>
        <sz val="16"/>
        <rFont val="Times New Roman"/>
        <charset val="134"/>
      </rPr>
      <t xml:space="preserve">
4</t>
    </r>
    <r>
      <rPr>
        <sz val="16"/>
        <rFont val="方正仿宋_GBK"/>
        <charset val="134"/>
      </rPr>
      <t>、成本指标：建设成本（万元</t>
    </r>
    <r>
      <rPr>
        <sz val="16"/>
        <rFont val="Times New Roman"/>
        <charset val="134"/>
      </rPr>
      <t>/</t>
    </r>
    <r>
      <rPr>
        <sz val="16"/>
        <rFont val="方正仿宋_GBK"/>
        <charset val="134"/>
      </rPr>
      <t>米）</t>
    </r>
    <r>
      <rPr>
        <sz val="16"/>
        <rFont val="Times New Roman"/>
        <charset val="134"/>
      </rPr>
      <t>≤543</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≥160</t>
    </r>
    <r>
      <rPr>
        <sz val="16"/>
        <rFont val="方正仿宋_GBK"/>
        <charset val="134"/>
      </rPr>
      <t>；</t>
    </r>
    <r>
      <rPr>
        <sz val="16"/>
        <rFont val="Times New Roman"/>
        <charset val="134"/>
      </rPr>
      <t xml:space="preserve">
6</t>
    </r>
    <r>
      <rPr>
        <sz val="16"/>
        <rFont val="方正仿宋_GBK"/>
        <charset val="134"/>
      </rPr>
      <t>、可持续影响性指标：地表水利用率有效提高；</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</si>
  <si>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项目建成后将进一步改善人居环境。提高地表水利用率，还将有效提升农村公共服务水平，并激发脱贫户、监测户的内生动力，不断增强各族群众的幸福感、获得感，从而提高监测户和脱贫户、一般农户满意度。可以很大程度地改善农民的生产生活条件，助力乡村振兴。该项目受益脱贫群众</t>
    </r>
    <r>
      <rPr>
        <sz val="16"/>
        <rFont val="Times New Roman"/>
        <charset val="134"/>
      </rPr>
      <t>11</t>
    </r>
    <r>
      <rPr>
        <sz val="16"/>
        <rFont val="方正仿宋_GBK"/>
        <charset val="134"/>
      </rPr>
      <t>户。项目后期由查干布呼村负责管理维护。</t>
    </r>
  </si>
  <si>
    <t>HS039</t>
  </si>
  <si>
    <r>
      <rPr>
        <sz val="16"/>
        <rFont val="方正仿宋_GBK"/>
        <charset val="134"/>
      </rPr>
      <t>和硕县塔哈其镇环境卫生整治设备购置项目</t>
    </r>
  </si>
  <si>
    <r>
      <rPr>
        <b/>
        <sz val="16"/>
        <rFont val="方正仿宋_GBK"/>
        <charset val="134"/>
      </rPr>
      <t>项目总投资：</t>
    </r>
    <r>
      <rPr>
        <sz val="16"/>
        <rFont val="Times New Roman"/>
        <charset val="134"/>
      </rPr>
      <t>41.7</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18</t>
    </r>
    <r>
      <rPr>
        <sz val="16"/>
        <rFont val="方正仿宋_GBK"/>
        <charset val="134"/>
      </rPr>
      <t>台</t>
    </r>
    <r>
      <rPr>
        <sz val="16"/>
        <rFont val="Times New Roman"/>
        <charset val="134"/>
      </rPr>
      <t xml:space="preserve">                     </t>
    </r>
    <r>
      <rPr>
        <sz val="16"/>
        <rFont val="方正仿宋_GBK"/>
        <charset val="134"/>
      </rPr>
      <t>为提高卫生环境整治效率，计划购置环卫保洁三轮车</t>
    </r>
    <r>
      <rPr>
        <sz val="16"/>
        <rFont val="Times New Roman"/>
        <charset val="134"/>
      </rPr>
      <t>12</t>
    </r>
    <r>
      <rPr>
        <sz val="16"/>
        <rFont val="方正仿宋_GBK"/>
        <charset val="134"/>
      </rPr>
      <t>台，单价</t>
    </r>
    <r>
      <rPr>
        <sz val="16"/>
        <rFont val="Times New Roman"/>
        <charset val="134"/>
      </rPr>
      <t>3500</t>
    </r>
    <r>
      <rPr>
        <sz val="16"/>
        <rFont val="方正仿宋_GBK"/>
        <charset val="134"/>
      </rPr>
      <t>元；户外扫路车</t>
    </r>
    <r>
      <rPr>
        <sz val="16"/>
        <rFont val="Times New Roman"/>
        <charset val="134"/>
      </rPr>
      <t>5</t>
    </r>
    <r>
      <rPr>
        <sz val="16"/>
        <rFont val="方正仿宋_GBK"/>
        <charset val="134"/>
      </rPr>
      <t>台，单价</t>
    </r>
    <r>
      <rPr>
        <sz val="16"/>
        <rFont val="Times New Roman"/>
        <charset val="134"/>
      </rPr>
      <t>55000</t>
    </r>
    <r>
      <rPr>
        <sz val="16"/>
        <rFont val="方正仿宋_GBK"/>
        <charset val="134"/>
      </rPr>
      <t>元；</t>
    </r>
    <r>
      <rPr>
        <sz val="16"/>
        <rFont val="Times New Roman"/>
        <charset val="134"/>
      </rPr>
      <t>5</t>
    </r>
    <r>
      <rPr>
        <sz val="16"/>
        <rFont val="方正仿宋_GBK"/>
        <charset val="134"/>
      </rPr>
      <t>吨洒水车</t>
    </r>
    <r>
      <rPr>
        <sz val="16"/>
        <rFont val="Times New Roman"/>
        <charset val="134"/>
      </rPr>
      <t>1</t>
    </r>
    <r>
      <rPr>
        <sz val="16"/>
        <rFont val="方正仿宋_GBK"/>
        <charset val="134"/>
      </rPr>
      <t>台，单价</t>
    </r>
    <r>
      <rPr>
        <sz val="16"/>
        <rFont val="Times New Roman"/>
        <charset val="134"/>
      </rPr>
      <t>100000</t>
    </r>
    <r>
      <rPr>
        <sz val="16"/>
        <rFont val="方正仿宋_GBK"/>
        <charset val="134"/>
      </rPr>
      <t>元。共计</t>
    </r>
    <r>
      <rPr>
        <sz val="16"/>
        <rFont val="Times New Roman"/>
        <charset val="134"/>
      </rPr>
      <t>41.7</t>
    </r>
    <r>
      <rPr>
        <sz val="16"/>
        <rFont val="方正仿宋_GBK"/>
        <charset val="134"/>
      </rPr>
      <t>万元</t>
    </r>
  </si>
  <si>
    <r>
      <t>1</t>
    </r>
    <r>
      <rPr>
        <sz val="16"/>
        <rFont val="方正仿宋_GBK"/>
        <charset val="134"/>
      </rPr>
      <t>、数量指标：环卫保洁三轮车（台）</t>
    </r>
    <r>
      <rPr>
        <sz val="16"/>
        <rFont val="Times New Roman"/>
        <charset val="134"/>
      </rPr>
      <t>≥12</t>
    </r>
    <r>
      <rPr>
        <sz val="16"/>
        <rFont val="方正仿宋_GBK"/>
        <charset val="134"/>
      </rPr>
      <t>；户外扫路车（台）</t>
    </r>
    <r>
      <rPr>
        <sz val="16"/>
        <rFont val="Times New Roman"/>
        <charset val="134"/>
      </rPr>
      <t>≥5</t>
    </r>
    <r>
      <rPr>
        <sz val="16"/>
        <rFont val="方正仿宋_GBK"/>
        <charset val="134"/>
      </rPr>
      <t>；</t>
    </r>
    <r>
      <rPr>
        <sz val="16"/>
        <rFont val="Times New Roman"/>
        <charset val="134"/>
      </rPr>
      <t>5</t>
    </r>
    <r>
      <rPr>
        <sz val="16"/>
        <rFont val="方正仿宋_GBK"/>
        <charset val="134"/>
      </rPr>
      <t>吨洒水车</t>
    </r>
    <r>
      <rPr>
        <sz val="16"/>
        <rFont val="Times New Roman"/>
        <charset val="134"/>
      </rPr>
      <t>≥1</t>
    </r>
    <r>
      <rPr>
        <sz val="16"/>
        <rFont val="方正仿宋_GBK"/>
        <charset val="134"/>
      </rPr>
      <t>。</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、时效指标：建设时限</t>
    </r>
    <r>
      <rPr>
        <sz val="16"/>
        <rFont val="Times New Roman"/>
        <charset val="134"/>
      </rPr>
      <t>(</t>
    </r>
    <r>
      <rPr>
        <sz val="16"/>
        <rFont val="方正仿宋_GBK"/>
        <charset val="134"/>
      </rPr>
      <t>年</t>
    </r>
    <r>
      <rPr>
        <sz val="16"/>
        <rFont val="Times New Roman"/>
        <charset val="134"/>
      </rPr>
      <t>)=1</t>
    </r>
    <r>
      <rPr>
        <sz val="16"/>
        <rFont val="方正仿宋_GBK"/>
        <charset val="134"/>
      </rPr>
      <t>。</t>
    </r>
    <r>
      <rPr>
        <sz val="16"/>
        <rFont val="Times New Roman"/>
        <charset val="134"/>
      </rPr>
      <t xml:space="preserve">
4</t>
    </r>
    <r>
      <rPr>
        <sz val="16"/>
        <rFont val="方正仿宋_GBK"/>
        <charset val="134"/>
      </rPr>
      <t>、成本指标：建环卫保洁三轮车（台</t>
    </r>
    <r>
      <rPr>
        <sz val="16"/>
        <rFont val="Times New Roman"/>
        <charset val="134"/>
      </rPr>
      <t>/</t>
    </r>
    <r>
      <rPr>
        <sz val="16"/>
        <rFont val="方正仿宋_GBK"/>
        <charset val="134"/>
      </rPr>
      <t>元）</t>
    </r>
    <r>
      <rPr>
        <sz val="16"/>
        <rFont val="Times New Roman"/>
        <charset val="134"/>
      </rPr>
      <t>≤3500</t>
    </r>
    <r>
      <rPr>
        <sz val="16"/>
        <rFont val="方正仿宋_GBK"/>
        <charset val="134"/>
      </rPr>
      <t>；户外扫路车（台</t>
    </r>
    <r>
      <rPr>
        <sz val="16"/>
        <rFont val="Times New Roman"/>
        <charset val="134"/>
      </rPr>
      <t>/</t>
    </r>
    <r>
      <rPr>
        <sz val="16"/>
        <rFont val="方正仿宋_GBK"/>
        <charset val="134"/>
      </rPr>
      <t>元）</t>
    </r>
    <r>
      <rPr>
        <sz val="16"/>
        <rFont val="Times New Roman"/>
        <charset val="134"/>
      </rPr>
      <t>≤54000</t>
    </r>
    <r>
      <rPr>
        <sz val="16"/>
        <rFont val="方正仿宋_GBK"/>
        <charset val="134"/>
      </rPr>
      <t>；</t>
    </r>
    <r>
      <rPr>
        <sz val="16"/>
        <rFont val="Times New Roman"/>
        <charset val="134"/>
      </rPr>
      <t>5</t>
    </r>
    <r>
      <rPr>
        <sz val="16"/>
        <rFont val="方正仿宋_GBK"/>
        <charset val="134"/>
      </rPr>
      <t>吨洒水车（台</t>
    </r>
    <r>
      <rPr>
        <sz val="16"/>
        <rFont val="Times New Roman"/>
        <charset val="134"/>
      </rPr>
      <t>/</t>
    </r>
    <r>
      <rPr>
        <sz val="16"/>
        <rFont val="方正仿宋_GBK"/>
        <charset val="134"/>
      </rPr>
      <t>元）</t>
    </r>
    <r>
      <rPr>
        <sz val="16"/>
        <rFont val="Times New Roman"/>
        <charset val="134"/>
      </rPr>
      <t>≤100000</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≥645</t>
    </r>
    <r>
      <rPr>
        <sz val="16"/>
        <rFont val="方正仿宋_GBK"/>
        <charset val="134"/>
      </rPr>
      <t>；</t>
    </r>
    <r>
      <rPr>
        <sz val="16"/>
        <rFont val="Times New Roman"/>
        <charset val="134"/>
      </rPr>
      <t xml:space="preserve">
6</t>
    </r>
    <r>
      <rPr>
        <sz val="16"/>
        <rFont val="方正仿宋_GBK"/>
        <charset val="134"/>
      </rPr>
      <t>、可持续影响性指标：各村内部环境卫生有明显改善；</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</si>
  <si>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项目实施后引导群众自觉形成良好的生活习惯，有效杜绝垃圾乱丢乱扔、柴草乱堆乱积等影响农村人居环境的现象和不文明行为，旨在改善农民的生存环境，营造宜居宜业的乡村。同时可根据脱贫户就业情况各村开发就业岗位约</t>
    </r>
    <r>
      <rPr>
        <sz val="16"/>
        <rFont val="Times New Roman"/>
        <charset val="134"/>
      </rPr>
      <t>20</t>
    </r>
    <r>
      <rPr>
        <sz val="16"/>
        <rFont val="方正仿宋_GBK"/>
        <charset val="134"/>
      </rPr>
      <t>个以上，脱贫户得以有稳定的收入。项目后期由塔哈其镇政府统一管理，各村社区利用各自村集体经济收入维护车辆正常运转及维修费用。</t>
    </r>
  </si>
  <si>
    <t>HS040</t>
  </si>
  <si>
    <r>
      <rPr>
        <sz val="16"/>
        <rFont val="方正仿宋_GBK"/>
        <charset val="134"/>
      </rPr>
      <t>和硕县乃仁克尔乡人居环境机械车项目</t>
    </r>
  </si>
  <si>
    <r>
      <rPr>
        <sz val="16"/>
        <rFont val="方正仿宋_GBK"/>
        <charset val="134"/>
      </rPr>
      <t>乃仁克尔乡艾迪恩阿门村、本布图村、乌勒泽特村、艾勒斯特村</t>
    </r>
  </si>
  <si>
    <r>
      <t xml:space="preserve"> </t>
    </r>
    <r>
      <rPr>
        <b/>
        <sz val="16"/>
        <rFont val="方正仿宋_GBK"/>
        <charset val="134"/>
      </rPr>
      <t>项目总投资：</t>
    </r>
    <r>
      <rPr>
        <sz val="16"/>
        <rFont val="Times New Roman"/>
        <charset val="134"/>
      </rPr>
      <t>80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9</t>
    </r>
    <r>
      <rPr>
        <sz val="16"/>
        <rFont val="方正仿宋_GBK"/>
        <charset val="134"/>
      </rPr>
      <t>台</t>
    </r>
    <r>
      <rPr>
        <sz val="16"/>
        <rFont val="Times New Roman"/>
        <charset val="134"/>
      </rPr>
      <t xml:space="preserve">
</t>
    </r>
    <r>
      <rPr>
        <sz val="16"/>
        <rFont val="方正仿宋_GBK"/>
        <charset val="134"/>
      </rPr>
      <t>为改善人居环境，购买电动清扫设备</t>
    </r>
    <r>
      <rPr>
        <sz val="16"/>
        <rFont val="Times New Roman"/>
        <charset val="134"/>
      </rPr>
      <t>5</t>
    </r>
    <r>
      <rPr>
        <sz val="16"/>
        <rFont val="方正仿宋_GBK"/>
        <charset val="134"/>
      </rPr>
      <t>台（每辆</t>
    </r>
    <r>
      <rPr>
        <sz val="16"/>
        <rFont val="Times New Roman"/>
        <charset val="134"/>
      </rPr>
      <t>3</t>
    </r>
    <r>
      <rPr>
        <sz val="16"/>
        <rFont val="方正仿宋_GBK"/>
        <charset val="134"/>
      </rPr>
      <t>万元，共计</t>
    </r>
    <r>
      <rPr>
        <sz val="16"/>
        <rFont val="Times New Roman"/>
        <charset val="134"/>
      </rPr>
      <t>15</t>
    </r>
    <r>
      <rPr>
        <sz val="16"/>
        <rFont val="方正仿宋_GBK"/>
        <charset val="134"/>
      </rPr>
      <t>万元）、</t>
    </r>
    <r>
      <rPr>
        <sz val="16"/>
        <rFont val="Times New Roman"/>
        <charset val="134"/>
      </rPr>
      <t>5</t>
    </r>
    <r>
      <rPr>
        <sz val="16"/>
        <rFont val="方正仿宋_GBK"/>
        <charset val="134"/>
      </rPr>
      <t>方洒水设备</t>
    </r>
    <r>
      <rPr>
        <sz val="16"/>
        <rFont val="Times New Roman"/>
        <charset val="134"/>
      </rPr>
      <t>3</t>
    </r>
    <r>
      <rPr>
        <sz val="16"/>
        <rFont val="方正仿宋_GBK"/>
        <charset val="134"/>
      </rPr>
      <t>辆（每辆</t>
    </r>
    <r>
      <rPr>
        <sz val="16"/>
        <rFont val="Times New Roman"/>
        <charset val="134"/>
      </rPr>
      <t>11</t>
    </r>
    <r>
      <rPr>
        <sz val="16"/>
        <rFont val="方正仿宋_GBK"/>
        <charset val="134"/>
      </rPr>
      <t>万元，共计</t>
    </r>
    <r>
      <rPr>
        <sz val="16"/>
        <rFont val="Times New Roman"/>
        <charset val="134"/>
      </rPr>
      <t>33</t>
    </r>
    <r>
      <rPr>
        <sz val="16"/>
        <rFont val="方正仿宋_GBK"/>
        <charset val="134"/>
      </rPr>
      <t>万元）以及清雪车一辆</t>
    </r>
    <r>
      <rPr>
        <sz val="16"/>
        <rFont val="Times New Roman"/>
        <charset val="134"/>
      </rPr>
      <t>32</t>
    </r>
    <r>
      <rPr>
        <sz val="16"/>
        <rFont val="方正仿宋_GBK"/>
        <charset val="134"/>
      </rPr>
      <t>万元，项目建成后工作效率高、成本低效果好，进一步改善人居环境。</t>
    </r>
  </si>
  <si>
    <r>
      <rPr>
        <sz val="16"/>
        <rFont val="方正仿宋_GBK"/>
        <charset val="134"/>
      </rPr>
      <t>刘楠、道</t>
    </r>
    <r>
      <rPr>
        <sz val="16"/>
        <rFont val="Times New Roman"/>
        <charset val="134"/>
      </rPr>
      <t>·</t>
    </r>
    <r>
      <rPr>
        <sz val="16"/>
        <rFont val="方正仿宋_GBK"/>
        <charset val="134"/>
      </rPr>
      <t>欧其尔、刘国庆</t>
    </r>
  </si>
  <si>
    <r>
      <t>1</t>
    </r>
    <r>
      <rPr>
        <sz val="16"/>
        <rFont val="方正仿宋_GBK"/>
        <charset val="134"/>
      </rPr>
      <t>、数量指标：扫地车</t>
    </r>
    <r>
      <rPr>
        <sz val="16"/>
        <rFont val="Times New Roman"/>
        <charset val="134"/>
      </rPr>
      <t>5</t>
    </r>
    <r>
      <rPr>
        <sz val="16"/>
        <rFont val="方正仿宋_GBK"/>
        <charset val="134"/>
      </rPr>
      <t>辆、洒水车</t>
    </r>
    <r>
      <rPr>
        <sz val="16"/>
        <rFont val="Times New Roman"/>
        <charset val="134"/>
      </rPr>
      <t>3</t>
    </r>
    <r>
      <rPr>
        <sz val="16"/>
        <rFont val="方正仿宋_GBK"/>
        <charset val="134"/>
      </rPr>
      <t>辆、洒水车</t>
    </r>
    <r>
      <rPr>
        <sz val="16"/>
        <rFont val="Times New Roman"/>
        <charset val="134"/>
      </rPr>
      <t>3</t>
    </r>
    <r>
      <rPr>
        <sz val="16"/>
        <rFont val="方正仿宋_GBK"/>
        <charset val="134"/>
      </rPr>
      <t>辆、扫雪车</t>
    </r>
    <r>
      <rPr>
        <sz val="16"/>
        <rFont val="Times New Roman"/>
        <charset val="134"/>
      </rPr>
      <t>1</t>
    </r>
    <r>
      <rPr>
        <sz val="16"/>
        <rFont val="方正仿宋_GBK"/>
        <charset val="134"/>
      </rPr>
      <t>辆</t>
    </r>
    <r>
      <rPr>
        <sz val="16"/>
        <rFont val="Times New Roman"/>
        <charset val="134"/>
      </rPr>
      <t xml:space="preserve">  
2</t>
    </r>
    <r>
      <rPr>
        <sz val="16"/>
        <rFont val="方正仿宋_GBK"/>
        <charset val="134"/>
      </rPr>
      <t>、社会效益指标：受益人口数（人）</t>
    </r>
    <r>
      <rPr>
        <sz val="16"/>
        <rFont val="Times New Roman"/>
        <charset val="134"/>
      </rPr>
      <t>≥40</t>
    </r>
    <r>
      <rPr>
        <sz val="16"/>
        <rFont val="方正仿宋_GBK"/>
        <charset val="134"/>
      </rPr>
      <t>人。</t>
    </r>
    <r>
      <rPr>
        <sz val="16"/>
        <rFont val="Times New Roman"/>
        <charset val="134"/>
      </rPr>
      <t xml:space="preserve">
3</t>
    </r>
    <r>
      <rPr>
        <sz val="16"/>
        <rFont val="方正仿宋_GBK"/>
        <charset val="134"/>
      </rPr>
      <t>、生态效益指标：有效改善群众人居生活环境。</t>
    </r>
    <r>
      <rPr>
        <sz val="16"/>
        <rFont val="Times New Roman"/>
        <charset val="134"/>
      </rPr>
      <t xml:space="preserve">
4</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</si>
  <si>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项目建成后，将极大地改善农村人居环境，提高农牧民生活质量，方便群众生产生活，同时使村容村貌更加美观，使整村规划布局更加规范合理，为形成环境优美、生态宜居、特色鲜明的乡村面貌、为推动城乡发展一体化，加快建设美丽乡村、为构建社会主义新农村、为推进乡村振兴奠定了良好的基础，由各村负责后期监管维护。</t>
    </r>
  </si>
  <si>
    <t>HS041</t>
  </si>
  <si>
    <r>
      <rPr>
        <sz val="16"/>
        <rFont val="方正仿宋_GBK"/>
        <charset val="134"/>
      </rPr>
      <t>和硕县乃仁克尔乡乌勒泽特村煤改电项目</t>
    </r>
  </si>
  <si>
    <r>
      <rPr>
        <sz val="16"/>
        <rFont val="方正仿宋_GBK"/>
        <charset val="134"/>
      </rPr>
      <t>农村清洁能源设施建设</t>
    </r>
  </si>
  <si>
    <r>
      <t xml:space="preserve">
</t>
    </r>
    <r>
      <rPr>
        <b/>
        <sz val="16"/>
        <rFont val="方正仿宋_GBK"/>
        <charset val="134"/>
      </rPr>
      <t>项目总投资：</t>
    </r>
    <r>
      <rPr>
        <sz val="16"/>
        <rFont val="Times New Roman"/>
        <charset val="134"/>
      </rPr>
      <t>145</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78</t>
    </r>
    <r>
      <rPr>
        <sz val="16"/>
        <rFont val="方正仿宋_GBK"/>
        <charset val="134"/>
      </rPr>
      <t>户</t>
    </r>
    <r>
      <rPr>
        <sz val="16"/>
        <rFont val="Times New Roman"/>
        <charset val="134"/>
      </rPr>
      <t xml:space="preserve">
</t>
    </r>
    <r>
      <rPr>
        <sz val="16"/>
        <rFont val="方正仿宋_GBK"/>
        <charset val="134"/>
      </rPr>
      <t>为了保护生态环境、节约资源和费用、清洁采暖，计划对乌勒泽特村</t>
    </r>
    <r>
      <rPr>
        <sz val="16"/>
        <rFont val="Times New Roman"/>
        <charset val="134"/>
      </rPr>
      <t>78</t>
    </r>
    <r>
      <rPr>
        <sz val="16"/>
        <rFont val="方正仿宋_GBK"/>
        <charset val="134"/>
      </rPr>
      <t>户居民住房进行煤改电，项目建成后节省费用清洁采暖，保护生态环境。</t>
    </r>
  </si>
  <si>
    <r>
      <t>1</t>
    </r>
    <r>
      <rPr>
        <sz val="16"/>
        <rFont val="方正仿宋_GBK"/>
        <charset val="134"/>
      </rPr>
      <t>、数量指标：煤改电户数</t>
    </r>
    <r>
      <rPr>
        <sz val="16"/>
        <rFont val="Times New Roman"/>
        <charset val="134"/>
      </rPr>
      <t>≥78</t>
    </r>
    <r>
      <rPr>
        <sz val="16"/>
        <rFont val="方正仿宋_GBK"/>
        <charset val="134"/>
      </rPr>
      <t>户。</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、时效指标：完工时间（月））</t>
    </r>
    <r>
      <rPr>
        <sz val="16"/>
        <rFont val="Times New Roman"/>
        <charset val="134"/>
      </rPr>
      <t>=10</t>
    </r>
    <r>
      <rPr>
        <sz val="16"/>
        <rFont val="方正仿宋_GBK"/>
        <charset val="134"/>
      </rPr>
      <t>月底前完工。</t>
    </r>
    <r>
      <rPr>
        <sz val="16"/>
        <rFont val="Times New Roman"/>
        <charset val="134"/>
      </rPr>
      <t xml:space="preserve">
4</t>
    </r>
    <r>
      <rPr>
        <sz val="16"/>
        <rFont val="方正仿宋_GBK"/>
        <charset val="134"/>
      </rPr>
      <t>、成本指标：每户煤改电费用</t>
    </r>
    <r>
      <rPr>
        <sz val="16"/>
        <rFont val="Times New Roman"/>
        <charset val="134"/>
      </rPr>
      <t>≤18589.74</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≥78</t>
    </r>
    <r>
      <rPr>
        <sz val="16"/>
        <rFont val="方正仿宋_GBK"/>
        <charset val="134"/>
      </rPr>
      <t>；</t>
    </r>
    <r>
      <rPr>
        <sz val="16"/>
        <rFont val="Times New Roman"/>
        <charset val="134"/>
      </rPr>
      <t xml:space="preserve">
6</t>
    </r>
    <r>
      <rPr>
        <sz val="16"/>
        <rFont val="方正仿宋_GBK"/>
        <charset val="134"/>
      </rPr>
      <t>、可持续影响性指标：工程建成惠民持续影响力，明显影响；</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</si>
  <si>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项目建成后产权归乌勒泽特村所有，可进一步构建优美、舒适、协调和谐的人居环境，提高乡村建设基础设施水平，改善了群众居住环境。由乌勒泽特村委会负责后期监管维护。</t>
    </r>
  </si>
  <si>
    <t>HS042</t>
  </si>
  <si>
    <r>
      <rPr>
        <sz val="16"/>
        <rFont val="方正仿宋_GBK"/>
        <charset val="134"/>
      </rPr>
      <t>和硕县乃仁克尔乡包尔图村打井建设项目</t>
    </r>
  </si>
  <si>
    <r>
      <rPr>
        <sz val="16"/>
        <rFont val="方正仿宋_GBK"/>
        <charset val="134"/>
      </rPr>
      <t>乃仁克尔乡包尔图村</t>
    </r>
  </si>
  <si>
    <r>
      <rPr>
        <b/>
        <sz val="16"/>
        <rFont val="方正仿宋_GBK"/>
        <charset val="134"/>
      </rPr>
      <t>项目总投资：</t>
    </r>
    <r>
      <rPr>
        <sz val="16"/>
        <rFont val="Times New Roman"/>
        <charset val="134"/>
      </rPr>
      <t>80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1</t>
    </r>
    <r>
      <rPr>
        <sz val="16"/>
        <rFont val="方正仿宋_GBK"/>
        <charset val="134"/>
      </rPr>
      <t>口</t>
    </r>
    <r>
      <rPr>
        <sz val="16"/>
        <rFont val="Times New Roman"/>
        <charset val="134"/>
      </rPr>
      <t xml:space="preserve">
</t>
    </r>
    <r>
      <rPr>
        <sz val="16"/>
        <rFont val="方正仿宋_GBK"/>
        <charset val="134"/>
      </rPr>
      <t>为解决人畜饮水、绿化用水问题，计划在居民区北部靠山体的洪水沟附近打井</t>
    </r>
    <r>
      <rPr>
        <sz val="16"/>
        <rFont val="Times New Roman"/>
        <charset val="134"/>
      </rPr>
      <t>1</t>
    </r>
    <r>
      <rPr>
        <sz val="16"/>
        <rFont val="方正仿宋_GBK"/>
        <charset val="134"/>
      </rPr>
      <t>口凿井取水，井深控制在</t>
    </r>
    <r>
      <rPr>
        <sz val="16"/>
        <rFont val="Times New Roman"/>
        <charset val="134"/>
      </rPr>
      <t>200-300</t>
    </r>
    <r>
      <rPr>
        <sz val="16"/>
        <rFont val="方正仿宋_GBK"/>
        <charset val="134"/>
      </rPr>
      <t>米深度之间，安装水泵及铺设约</t>
    </r>
    <r>
      <rPr>
        <sz val="16"/>
        <rFont val="Times New Roman"/>
        <charset val="134"/>
      </rPr>
      <t>100</t>
    </r>
    <r>
      <rPr>
        <sz val="16"/>
        <rFont val="方正仿宋_GBK"/>
        <charset val="134"/>
      </rPr>
      <t>米的给排水管道，共计</t>
    </r>
    <r>
      <rPr>
        <sz val="16"/>
        <rFont val="Times New Roman"/>
        <charset val="134"/>
      </rPr>
      <t>80</t>
    </r>
    <r>
      <rPr>
        <sz val="16"/>
        <rFont val="方正仿宋_GBK"/>
        <charset val="134"/>
      </rPr>
      <t>万元。项目建成后将极大缓解供水严重不足，解决人畜饮水和绿化用水问题。</t>
    </r>
    <r>
      <rPr>
        <sz val="16"/>
        <rFont val="Times New Roman"/>
        <charset val="134"/>
      </rPr>
      <t xml:space="preserve">
</t>
    </r>
  </si>
  <si>
    <r>
      <rPr>
        <sz val="16"/>
        <rFont val="方正仿宋_GBK"/>
        <charset val="134"/>
      </rPr>
      <t>口</t>
    </r>
  </si>
  <si>
    <r>
      <t>1</t>
    </r>
    <r>
      <rPr>
        <sz val="16"/>
        <rFont val="方正仿宋_GBK"/>
        <charset val="134"/>
      </rPr>
      <t>、数量指标：新建饮水井</t>
    </r>
    <r>
      <rPr>
        <sz val="16"/>
        <rFont val="Times New Roman"/>
        <charset val="134"/>
      </rPr>
      <t>≥1</t>
    </r>
    <r>
      <rPr>
        <sz val="16"/>
        <rFont val="方正仿宋_GBK"/>
        <charset val="134"/>
      </rPr>
      <t>口；铺设管道（米）</t>
    </r>
    <r>
      <rPr>
        <sz val="16"/>
        <rFont val="Times New Roman"/>
        <charset val="134"/>
      </rPr>
      <t>≥100</t>
    </r>
    <r>
      <rPr>
        <sz val="16"/>
        <rFont val="方正仿宋_GBK"/>
        <charset val="134"/>
      </rPr>
      <t>米；</t>
    </r>
    <r>
      <rPr>
        <sz val="16"/>
        <rFont val="Times New Roman"/>
        <charset val="134"/>
      </rPr>
      <t xml:space="preserve">
2</t>
    </r>
    <r>
      <rPr>
        <sz val="16"/>
        <rFont val="方正仿宋_GBK"/>
        <charset val="134"/>
      </rPr>
      <t>、成本指标：新建饮水井成本</t>
    </r>
    <r>
      <rPr>
        <sz val="16"/>
        <rFont val="Times New Roman"/>
        <charset val="134"/>
      </rPr>
      <t>≤80</t>
    </r>
    <r>
      <rPr>
        <sz val="16"/>
        <rFont val="方正仿宋_GBK"/>
        <charset val="134"/>
      </rPr>
      <t>万元；</t>
    </r>
    <r>
      <rPr>
        <sz val="16"/>
        <rFont val="Times New Roman"/>
        <charset val="134"/>
      </rPr>
      <t xml:space="preserve">
3</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</si>
  <si>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项目建成后，可进一步解决人畜饮水和绿化用水问题，促进旅游业、畜牧业发展。</t>
    </r>
  </si>
  <si>
    <t>HS043</t>
  </si>
  <si>
    <r>
      <rPr>
        <sz val="16"/>
        <rFont val="方正仿宋_GBK"/>
        <charset val="134"/>
      </rPr>
      <t>和硕县乃仁克尔乡艾勒斯特村道路硬化建设项目</t>
    </r>
  </si>
  <si>
    <r>
      <rPr>
        <b/>
        <sz val="16"/>
        <rFont val="方正仿宋_GBK"/>
        <charset val="134"/>
      </rPr>
      <t>项目总投资：</t>
    </r>
    <r>
      <rPr>
        <sz val="16"/>
        <rFont val="Times New Roman"/>
        <charset val="134"/>
      </rPr>
      <t>38</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3.8</t>
    </r>
    <r>
      <rPr>
        <sz val="16"/>
        <rFont val="方正仿宋_GBK"/>
        <charset val="134"/>
      </rPr>
      <t>公里</t>
    </r>
    <r>
      <rPr>
        <sz val="16"/>
        <rFont val="Times New Roman"/>
        <charset val="134"/>
      </rPr>
      <t xml:space="preserve">
</t>
    </r>
    <r>
      <rPr>
        <sz val="16"/>
        <rFont val="方正仿宋_GBK"/>
        <charset val="134"/>
      </rPr>
      <t>计划对乃仁克尔乡艾勒斯特村村委会居民区道路硬化</t>
    </r>
    <r>
      <rPr>
        <sz val="16"/>
        <rFont val="Times New Roman"/>
        <charset val="134"/>
      </rPr>
      <t>3.8</t>
    </r>
    <r>
      <rPr>
        <sz val="16"/>
        <rFont val="方正仿宋_GBK"/>
        <charset val="134"/>
      </rPr>
      <t>公里。</t>
    </r>
  </si>
  <si>
    <r>
      <t>1</t>
    </r>
    <r>
      <rPr>
        <sz val="16"/>
        <rFont val="方正仿宋_GBK"/>
        <charset val="134"/>
      </rPr>
      <t>、数量指标：新建道路长度（公里）</t>
    </r>
    <r>
      <rPr>
        <sz val="16"/>
        <rFont val="Times New Roman"/>
        <charset val="134"/>
      </rPr>
      <t>≥3.8</t>
    </r>
    <r>
      <rPr>
        <sz val="16"/>
        <rFont val="方正仿宋_GBK"/>
        <charset val="134"/>
      </rPr>
      <t>公里。</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、时效指标：项目完工时间（月））</t>
    </r>
    <r>
      <rPr>
        <sz val="16"/>
        <rFont val="Times New Roman"/>
        <charset val="134"/>
      </rPr>
      <t>=10</t>
    </r>
    <r>
      <rPr>
        <sz val="16"/>
        <rFont val="方正仿宋_GBK"/>
        <charset val="134"/>
      </rPr>
      <t>月底前完工。</t>
    </r>
    <r>
      <rPr>
        <sz val="16"/>
        <rFont val="Times New Roman"/>
        <charset val="134"/>
      </rPr>
      <t xml:space="preserve">
4</t>
    </r>
    <r>
      <rPr>
        <sz val="16"/>
        <rFont val="方正仿宋_GBK"/>
        <charset val="134"/>
      </rPr>
      <t>、成本指标：新建道路成本（万元</t>
    </r>
    <r>
      <rPr>
        <sz val="16"/>
        <rFont val="Times New Roman"/>
        <charset val="134"/>
      </rPr>
      <t>/</t>
    </r>
    <r>
      <rPr>
        <sz val="16"/>
        <rFont val="方正仿宋_GBK"/>
        <charset val="134"/>
      </rPr>
      <t>公里）</t>
    </r>
    <r>
      <rPr>
        <sz val="16"/>
        <rFont val="Times New Roman"/>
        <charset val="134"/>
      </rPr>
      <t>≤10</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≥150</t>
    </r>
    <r>
      <rPr>
        <sz val="16"/>
        <rFont val="方正仿宋_GBK"/>
        <charset val="134"/>
      </rPr>
      <t>；</t>
    </r>
    <r>
      <rPr>
        <sz val="16"/>
        <rFont val="Times New Roman"/>
        <charset val="134"/>
      </rPr>
      <t xml:space="preserve">
6</t>
    </r>
    <r>
      <rPr>
        <sz val="16"/>
        <rFont val="方正仿宋_GBK"/>
        <charset val="134"/>
      </rPr>
      <t>、可持续影响性指标：工程建成惠民持续影响力，明显影响；</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</si>
  <si>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项目建成后，方便村民出行，改善农村居住环境，可进一步提升村民的幸福感、获得感。项目形成资产归艾勒斯特村所有，由艾勒斯特村负责后期监管维护。</t>
    </r>
  </si>
  <si>
    <t>HS044</t>
  </si>
  <si>
    <r>
      <rPr>
        <sz val="16"/>
        <rFont val="方正仿宋_GBK"/>
        <charset val="134"/>
      </rPr>
      <t>和硕县乃仁克尔乡红山草场围栏建设项目</t>
    </r>
  </si>
  <si>
    <r>
      <rPr>
        <sz val="16"/>
        <rFont val="方正仿宋_GBK"/>
        <charset val="134"/>
      </rPr>
      <t>乃仁克尔乡本布图村、艾迪恩阿门村</t>
    </r>
  </si>
  <si>
    <r>
      <rPr>
        <b/>
        <sz val="16"/>
        <rFont val="方正仿宋_GBK"/>
        <charset val="134"/>
      </rPr>
      <t>项目总投资：</t>
    </r>
    <r>
      <rPr>
        <sz val="16"/>
        <rFont val="Times New Roman"/>
        <charset val="134"/>
      </rPr>
      <t>220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11</t>
    </r>
    <r>
      <rPr>
        <sz val="16"/>
        <rFont val="方正仿宋_GBK"/>
        <charset val="134"/>
      </rPr>
      <t>公里</t>
    </r>
    <r>
      <rPr>
        <sz val="16"/>
        <rFont val="Times New Roman"/>
        <charset val="134"/>
      </rPr>
      <t xml:space="preserve">
</t>
    </r>
    <r>
      <rPr>
        <sz val="16"/>
        <rFont val="方正仿宋_GBK"/>
        <charset val="134"/>
      </rPr>
      <t>为进一步加强旅游发展，现对</t>
    </r>
    <r>
      <rPr>
        <sz val="16"/>
        <rFont val="Times New Roman"/>
        <charset val="134"/>
      </rPr>
      <t>11</t>
    </r>
    <r>
      <rPr>
        <sz val="16"/>
        <rFont val="方正仿宋_GBK"/>
        <charset val="134"/>
      </rPr>
      <t>公里的破损围栏进行改造及配套设施建设，单价</t>
    </r>
    <r>
      <rPr>
        <sz val="16"/>
        <rFont val="Times New Roman"/>
        <charset val="134"/>
      </rPr>
      <t>20</t>
    </r>
    <r>
      <rPr>
        <sz val="16"/>
        <rFont val="方正仿宋_GBK"/>
        <charset val="134"/>
      </rPr>
      <t>万元</t>
    </r>
    <r>
      <rPr>
        <sz val="16"/>
        <rFont val="Times New Roman"/>
        <charset val="134"/>
      </rPr>
      <t>/</t>
    </r>
    <r>
      <rPr>
        <sz val="16"/>
        <rFont val="方正仿宋_GBK"/>
        <charset val="134"/>
      </rPr>
      <t>公里，共计</t>
    </r>
    <r>
      <rPr>
        <sz val="16"/>
        <rFont val="Times New Roman"/>
        <charset val="134"/>
      </rPr>
      <t>120</t>
    </r>
    <r>
      <rPr>
        <sz val="16"/>
        <rFont val="方正仿宋_GBK"/>
        <charset val="134"/>
      </rPr>
      <t>万元。项目建设成后，保护草场，美化环境，促进旅游业发展。</t>
    </r>
  </si>
  <si>
    <r>
      <t>1</t>
    </r>
    <r>
      <rPr>
        <sz val="16"/>
        <rFont val="方正仿宋_GBK"/>
        <charset val="134"/>
      </rPr>
      <t>、数量指标：改造围栏（长度）</t>
    </r>
    <r>
      <rPr>
        <sz val="16"/>
        <rFont val="Times New Roman"/>
        <charset val="134"/>
      </rPr>
      <t>≥11</t>
    </r>
    <r>
      <rPr>
        <sz val="16"/>
        <rFont val="方正仿宋_GBK"/>
        <charset val="134"/>
      </rPr>
      <t>公里</t>
    </r>
    <r>
      <rPr>
        <sz val="16"/>
        <rFont val="Times New Roman"/>
        <charset val="134"/>
      </rPr>
      <t xml:space="preserve">
2</t>
    </r>
    <r>
      <rPr>
        <sz val="16"/>
        <rFont val="方正仿宋_GBK"/>
        <charset val="134"/>
      </rPr>
      <t>、成本指标：改造围栏（万元</t>
    </r>
    <r>
      <rPr>
        <sz val="16"/>
        <rFont val="Times New Roman"/>
        <charset val="134"/>
      </rPr>
      <t>/</t>
    </r>
    <r>
      <rPr>
        <sz val="16"/>
        <rFont val="方正仿宋_GBK"/>
        <charset val="134"/>
      </rPr>
      <t>公里）</t>
    </r>
    <r>
      <rPr>
        <sz val="16"/>
        <rFont val="Times New Roman"/>
        <charset val="134"/>
      </rPr>
      <t>≤20</t>
    </r>
    <r>
      <rPr>
        <sz val="16"/>
        <rFont val="方正仿宋_GBK"/>
        <charset val="134"/>
      </rPr>
      <t>万元；</t>
    </r>
    <r>
      <rPr>
        <sz val="16"/>
        <rFont val="Times New Roman"/>
        <charset val="134"/>
      </rPr>
      <t xml:space="preserve">
3</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</si>
  <si>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项目建设完成后，有利于保护草场，可进一步美化环境，同时促进旅游业发展。</t>
    </r>
  </si>
  <si>
    <t>HS045</t>
  </si>
  <si>
    <r>
      <rPr>
        <sz val="16"/>
        <rFont val="方正仿宋_GBK"/>
        <charset val="134"/>
      </rPr>
      <t>和硕县乃仁克尔乡本布图村防渗渠建设维修改造项目</t>
    </r>
  </si>
  <si>
    <r>
      <rPr>
        <sz val="16"/>
        <rFont val="方正仿宋_GBK"/>
        <charset val="134"/>
      </rPr>
      <t>乃仁克尔乡本布图村</t>
    </r>
  </si>
  <si>
    <r>
      <rPr>
        <b/>
        <sz val="16"/>
        <rFont val="方正仿宋_GBK"/>
        <charset val="134"/>
      </rPr>
      <t>项目总投资：</t>
    </r>
    <r>
      <rPr>
        <sz val="16"/>
        <rFont val="Times New Roman"/>
        <charset val="134"/>
      </rPr>
      <t>50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5</t>
    </r>
    <r>
      <rPr>
        <sz val="16"/>
        <rFont val="方正仿宋_GBK"/>
        <charset val="134"/>
      </rPr>
      <t>公里</t>
    </r>
    <r>
      <rPr>
        <sz val="16"/>
        <rFont val="Times New Roman"/>
        <charset val="134"/>
      </rPr>
      <t xml:space="preserve">
</t>
    </r>
    <r>
      <rPr>
        <sz val="16"/>
        <rFont val="方正仿宋_GBK"/>
        <charset val="134"/>
      </rPr>
      <t>为改善农业生产条件，增加农牧民收入，投资</t>
    </r>
    <r>
      <rPr>
        <sz val="16"/>
        <rFont val="Times New Roman"/>
        <charset val="134"/>
      </rPr>
      <t>50</t>
    </r>
    <r>
      <rPr>
        <sz val="16"/>
        <rFont val="方正仿宋_GBK"/>
        <charset val="134"/>
      </rPr>
      <t>万元，维修改造哈布奇口子</t>
    </r>
    <r>
      <rPr>
        <sz val="16"/>
        <rFont val="Times New Roman"/>
        <charset val="134"/>
      </rPr>
      <t>--</t>
    </r>
    <r>
      <rPr>
        <sz val="16"/>
        <rFont val="方正仿宋_GBK"/>
        <charset val="134"/>
      </rPr>
      <t>养殖小区</t>
    </r>
    <r>
      <rPr>
        <sz val="16"/>
        <rFont val="Times New Roman"/>
        <charset val="134"/>
      </rPr>
      <t>3</t>
    </r>
    <r>
      <rPr>
        <sz val="16"/>
        <rFont val="方正仿宋_GBK"/>
        <charset val="134"/>
      </rPr>
      <t>公里左右防渗渠（上口</t>
    </r>
    <r>
      <rPr>
        <sz val="16"/>
        <rFont val="Times New Roman"/>
        <charset val="134"/>
      </rPr>
      <t>1</t>
    </r>
    <r>
      <rPr>
        <sz val="16"/>
        <rFont val="方正仿宋_GBK"/>
        <charset val="134"/>
      </rPr>
      <t>米，下口</t>
    </r>
    <r>
      <rPr>
        <sz val="16"/>
        <rFont val="Times New Roman"/>
        <charset val="134"/>
      </rPr>
      <t>0.5</t>
    </r>
    <r>
      <rPr>
        <sz val="16"/>
        <rFont val="方正仿宋_GBK"/>
        <charset val="134"/>
      </rPr>
      <t>米</t>
    </r>
    <r>
      <rPr>
        <sz val="16"/>
        <rFont val="Times New Roman"/>
        <charset val="134"/>
      </rPr>
      <t>,</t>
    </r>
    <r>
      <rPr>
        <sz val="16"/>
        <rFont val="方正仿宋_GBK"/>
        <charset val="134"/>
      </rPr>
      <t>高度</t>
    </r>
    <r>
      <rPr>
        <sz val="16"/>
        <rFont val="Times New Roman"/>
        <charset val="134"/>
      </rPr>
      <t>0.6</t>
    </r>
    <r>
      <rPr>
        <sz val="16"/>
        <rFont val="方正仿宋_GBK"/>
        <charset val="134"/>
      </rPr>
      <t>米），维修改造供电所</t>
    </r>
    <r>
      <rPr>
        <sz val="16"/>
        <rFont val="Times New Roman"/>
        <charset val="134"/>
      </rPr>
      <t>--</t>
    </r>
    <r>
      <rPr>
        <sz val="16"/>
        <rFont val="方正仿宋_GBK"/>
        <charset val="134"/>
      </rPr>
      <t>养殖小区</t>
    </r>
    <r>
      <rPr>
        <sz val="16"/>
        <rFont val="Times New Roman"/>
        <charset val="134"/>
      </rPr>
      <t>2</t>
    </r>
    <r>
      <rPr>
        <sz val="16"/>
        <rFont val="方正仿宋_GBK"/>
        <charset val="134"/>
      </rPr>
      <t>公里左右防渗渠（上口</t>
    </r>
    <r>
      <rPr>
        <sz val="16"/>
        <rFont val="Times New Roman"/>
        <charset val="134"/>
      </rPr>
      <t>1</t>
    </r>
    <r>
      <rPr>
        <sz val="16"/>
        <rFont val="方正仿宋_GBK"/>
        <charset val="134"/>
      </rPr>
      <t>米，下口</t>
    </r>
    <r>
      <rPr>
        <sz val="16"/>
        <rFont val="Times New Roman"/>
        <charset val="134"/>
      </rPr>
      <t>0.5</t>
    </r>
    <r>
      <rPr>
        <sz val="16"/>
        <rFont val="方正仿宋_GBK"/>
        <charset val="134"/>
      </rPr>
      <t>米</t>
    </r>
    <r>
      <rPr>
        <sz val="16"/>
        <rFont val="Times New Roman"/>
        <charset val="134"/>
      </rPr>
      <t>,</t>
    </r>
    <r>
      <rPr>
        <sz val="16"/>
        <rFont val="方正仿宋_GBK"/>
        <charset val="134"/>
      </rPr>
      <t>高度</t>
    </r>
    <r>
      <rPr>
        <sz val="16"/>
        <rFont val="Times New Roman"/>
        <charset val="134"/>
      </rPr>
      <t>0.6</t>
    </r>
    <r>
      <rPr>
        <sz val="16"/>
        <rFont val="方正仿宋_GBK"/>
        <charset val="134"/>
      </rPr>
      <t>米）。</t>
    </r>
  </si>
  <si>
    <r>
      <t>1</t>
    </r>
    <r>
      <rPr>
        <sz val="16"/>
        <rFont val="方正仿宋_GBK"/>
        <charset val="134"/>
      </rPr>
      <t>、数量指标：维修防渗渠（米）</t>
    </r>
    <r>
      <rPr>
        <sz val="16"/>
        <rFont val="Times New Roman"/>
        <charset val="134"/>
      </rPr>
      <t>≥5000</t>
    </r>
    <r>
      <rPr>
        <sz val="16"/>
        <rFont val="方正仿宋_GBK"/>
        <charset val="134"/>
      </rPr>
      <t>米。</t>
    </r>
    <r>
      <rPr>
        <sz val="16"/>
        <rFont val="Times New Roman"/>
        <charset val="134"/>
      </rPr>
      <t xml:space="preserve">
2</t>
    </r>
    <r>
      <rPr>
        <sz val="16"/>
        <rFont val="方正仿宋_GBK"/>
        <charset val="134"/>
      </rPr>
      <t>、质量指标：工程验收率（</t>
    </r>
    <r>
      <rPr>
        <sz val="16"/>
        <rFont val="Times New Roman"/>
        <charset val="134"/>
      </rPr>
      <t>%</t>
    </r>
    <r>
      <rPr>
        <sz val="16"/>
        <rFont val="方正仿宋_GBK"/>
        <charset val="134"/>
      </rPr>
      <t>）</t>
    </r>
    <r>
      <rPr>
        <sz val="16"/>
        <rFont val="Times New Roman"/>
        <charset val="134"/>
      </rPr>
      <t>=100%</t>
    </r>
    <r>
      <rPr>
        <sz val="16"/>
        <rFont val="方正仿宋_GBK"/>
        <charset val="134"/>
      </rPr>
      <t>；工程验收合格率（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3</t>
    </r>
    <r>
      <rPr>
        <sz val="16"/>
        <rFont val="方正仿宋_GBK"/>
        <charset val="134"/>
      </rPr>
      <t>月；项目完成时限（月）</t>
    </r>
    <r>
      <rPr>
        <sz val="16"/>
        <rFont val="Times New Roman"/>
        <charset val="134"/>
      </rPr>
      <t>2024</t>
    </r>
    <r>
      <rPr>
        <sz val="16"/>
        <rFont val="方正仿宋_GBK"/>
        <charset val="134"/>
      </rPr>
      <t>年</t>
    </r>
    <r>
      <rPr>
        <sz val="16"/>
        <rFont val="Times New Roman"/>
        <charset val="134"/>
      </rPr>
      <t>10</t>
    </r>
    <r>
      <rPr>
        <sz val="16"/>
        <rFont val="方正仿宋_GBK"/>
        <charset val="134"/>
      </rPr>
      <t>月。</t>
    </r>
    <r>
      <rPr>
        <sz val="16"/>
        <rFont val="Times New Roman"/>
        <charset val="134"/>
      </rPr>
      <t xml:space="preserve">
4</t>
    </r>
    <r>
      <rPr>
        <sz val="16"/>
        <rFont val="方正仿宋_GBK"/>
        <charset val="134"/>
      </rPr>
      <t>、成本指标维修防渗渠（元</t>
    </r>
    <r>
      <rPr>
        <sz val="16"/>
        <rFont val="Times New Roman"/>
        <charset val="134"/>
      </rPr>
      <t>/</t>
    </r>
    <r>
      <rPr>
        <sz val="16"/>
        <rFont val="方正仿宋_GBK"/>
        <charset val="134"/>
      </rPr>
      <t>米）</t>
    </r>
    <r>
      <rPr>
        <sz val="16"/>
        <rFont val="Times New Roman"/>
        <charset val="134"/>
      </rPr>
      <t>≤100</t>
    </r>
    <r>
      <rPr>
        <sz val="16"/>
        <rFont val="方正仿宋_GBK"/>
        <charset val="134"/>
      </rPr>
      <t>元</t>
    </r>
    <r>
      <rPr>
        <sz val="16"/>
        <rFont val="Times New Roman"/>
        <charset val="134"/>
      </rPr>
      <t>/</t>
    </r>
    <r>
      <rPr>
        <sz val="16"/>
        <rFont val="方正仿宋_GBK"/>
        <charset val="134"/>
      </rPr>
      <t>米；项目前期费（万元）</t>
    </r>
    <r>
      <rPr>
        <sz val="16"/>
        <rFont val="Times New Roman"/>
        <charset val="134"/>
      </rPr>
      <t>≤3</t>
    </r>
    <r>
      <rPr>
        <sz val="16"/>
        <rFont val="方正仿宋_GBK"/>
        <charset val="134"/>
      </rPr>
      <t>万元。</t>
    </r>
    <r>
      <rPr>
        <sz val="16"/>
        <rFont val="Times New Roman"/>
        <charset val="134"/>
      </rPr>
      <t xml:space="preserve">
5</t>
    </r>
    <r>
      <rPr>
        <sz val="16"/>
        <rFont val="方正仿宋_GBK"/>
        <charset val="134"/>
      </rPr>
      <t>、经济效益指标：带动脱贫户增收有效提升。</t>
    </r>
    <r>
      <rPr>
        <sz val="16"/>
        <rFont val="Times New Roman"/>
        <charset val="134"/>
      </rPr>
      <t xml:space="preserve">
6</t>
    </r>
    <r>
      <rPr>
        <sz val="16"/>
        <rFont val="方正仿宋_GBK"/>
        <charset val="134"/>
      </rPr>
      <t>、社会效益指标：受益人口数（人）</t>
    </r>
    <r>
      <rPr>
        <sz val="16"/>
        <rFont val="Times New Roman"/>
        <charset val="134"/>
      </rPr>
      <t>≥26</t>
    </r>
    <r>
      <rPr>
        <sz val="16"/>
        <rFont val="方正仿宋_GBK"/>
        <charset val="134"/>
      </rPr>
      <t>人。</t>
    </r>
    <r>
      <rPr>
        <sz val="16"/>
        <rFont val="Times New Roman"/>
        <charset val="134"/>
      </rPr>
      <t xml:space="preserve">
7</t>
    </r>
    <r>
      <rPr>
        <sz val="16"/>
        <rFont val="方正仿宋_GBK"/>
        <charset val="134"/>
      </rPr>
      <t>、生态效益指标：有效改善群众人居生活环境。</t>
    </r>
    <r>
      <rPr>
        <sz val="16"/>
        <rFont val="Times New Roman"/>
        <charset val="134"/>
      </rPr>
      <t xml:space="preserve">
8</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</si>
  <si>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项目建成后，有利于改善灌溉条件，进一步提高地表水利用率。</t>
    </r>
  </si>
  <si>
    <t>HS046</t>
  </si>
  <si>
    <r>
      <rPr>
        <sz val="16"/>
        <rFont val="方正仿宋_GBK"/>
        <charset val="134"/>
      </rPr>
      <t>和硕县乃仁克尔乡努次肯沟牧道项目</t>
    </r>
  </si>
  <si>
    <r>
      <rPr>
        <b/>
        <sz val="16"/>
        <rFont val="方正仿宋_GBK"/>
        <charset val="134"/>
      </rPr>
      <t>项目总投资：</t>
    </r>
    <r>
      <rPr>
        <sz val="16"/>
        <rFont val="Times New Roman"/>
        <charset val="134"/>
      </rPr>
      <t>300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20</t>
    </r>
    <r>
      <rPr>
        <sz val="16"/>
        <rFont val="方正仿宋_GBK"/>
        <charset val="134"/>
      </rPr>
      <t>公里</t>
    </r>
    <r>
      <rPr>
        <sz val="16"/>
        <rFont val="Times New Roman"/>
        <charset val="134"/>
      </rPr>
      <t xml:space="preserve">
</t>
    </r>
    <r>
      <rPr>
        <sz val="16"/>
        <rFont val="方正仿宋_GBK"/>
        <charset val="134"/>
      </rPr>
      <t>为改善山区牧民放牧条件，维修改造努次肯沟牧道（军博园至努次肯沟口子，共计</t>
    </r>
    <r>
      <rPr>
        <sz val="16"/>
        <rFont val="Times New Roman"/>
        <charset val="134"/>
      </rPr>
      <t>20</t>
    </r>
    <r>
      <rPr>
        <sz val="16"/>
        <rFont val="方正仿宋_GBK"/>
        <charset val="134"/>
      </rPr>
      <t>公里</t>
    </r>
    <r>
      <rPr>
        <sz val="16"/>
        <rFont val="Times New Roman"/>
        <charset val="134"/>
      </rPr>
      <t>(</t>
    </r>
    <r>
      <rPr>
        <sz val="16"/>
        <rFont val="方正仿宋_GBK"/>
        <charset val="134"/>
      </rPr>
      <t>宽度</t>
    </r>
    <r>
      <rPr>
        <sz val="16"/>
        <rFont val="Times New Roman"/>
        <charset val="134"/>
      </rPr>
      <t>3-4</t>
    </r>
    <r>
      <rPr>
        <sz val="16"/>
        <rFont val="方正仿宋_GBK"/>
        <charset val="134"/>
      </rPr>
      <t>米，砂石料路面</t>
    </r>
    <r>
      <rPr>
        <sz val="16"/>
        <rFont val="Times New Roman"/>
        <charset val="134"/>
      </rPr>
      <t>)</t>
    </r>
    <r>
      <rPr>
        <sz val="16"/>
        <rFont val="方正仿宋_GBK"/>
        <charset val="134"/>
      </rPr>
      <t>，配套建设过水路面、泄洪渠等，每公里约</t>
    </r>
    <r>
      <rPr>
        <sz val="16"/>
        <rFont val="Times New Roman"/>
        <charset val="134"/>
      </rPr>
      <t>15</t>
    </r>
    <r>
      <rPr>
        <sz val="16"/>
        <rFont val="方正仿宋_GBK"/>
        <charset val="134"/>
      </rPr>
      <t>万元左右。项目建成后，将进一步改善牧区交通条件，减少牧民牲畜转场经济损失，有效保障牧民生命财产安全。</t>
    </r>
  </si>
  <si>
    <r>
      <rPr>
        <sz val="16"/>
        <rFont val="方正仿宋_GBK"/>
        <charset val="134"/>
      </rPr>
      <t>刘楠、</t>
    </r>
    <r>
      <rPr>
        <sz val="16"/>
        <rFont val="Times New Roman"/>
        <charset val="134"/>
      </rPr>
      <t xml:space="preserve">
</t>
    </r>
    <r>
      <rPr>
        <sz val="16"/>
        <rFont val="方正仿宋_GBK"/>
        <charset val="134"/>
      </rPr>
      <t>道</t>
    </r>
    <r>
      <rPr>
        <sz val="16"/>
        <rFont val="Times New Roman"/>
        <charset val="134"/>
      </rPr>
      <t>·</t>
    </r>
    <r>
      <rPr>
        <sz val="16"/>
        <rFont val="方正仿宋_GBK"/>
        <charset val="134"/>
      </rPr>
      <t>欧其尔</t>
    </r>
    <r>
      <rPr>
        <sz val="16"/>
        <rFont val="Times New Roman"/>
        <charset val="134"/>
      </rPr>
      <t xml:space="preserve">
</t>
    </r>
    <r>
      <rPr>
        <sz val="16"/>
        <rFont val="方正仿宋_GBK"/>
        <charset val="134"/>
      </rPr>
      <t>刘国庆</t>
    </r>
  </si>
  <si>
    <r>
      <t>1</t>
    </r>
    <r>
      <rPr>
        <sz val="16"/>
        <rFont val="方正仿宋_GBK"/>
        <charset val="134"/>
      </rPr>
      <t>、数量指标：新建牧道（公里）</t>
    </r>
    <r>
      <rPr>
        <sz val="16"/>
        <rFont val="Times New Roman"/>
        <charset val="134"/>
      </rPr>
      <t>≥20</t>
    </r>
    <r>
      <rPr>
        <sz val="16"/>
        <rFont val="方正仿宋_GBK"/>
        <charset val="134"/>
      </rPr>
      <t>公里；</t>
    </r>
    <r>
      <rPr>
        <sz val="16"/>
        <rFont val="Times New Roman"/>
        <charset val="134"/>
      </rPr>
      <t xml:space="preserve">
2</t>
    </r>
    <r>
      <rPr>
        <sz val="16"/>
        <rFont val="方正仿宋_GBK"/>
        <charset val="134"/>
      </rPr>
      <t>、成本指标：新建牧道成本（万元</t>
    </r>
    <r>
      <rPr>
        <sz val="16"/>
        <rFont val="Times New Roman"/>
        <charset val="134"/>
      </rPr>
      <t>/</t>
    </r>
    <r>
      <rPr>
        <sz val="16"/>
        <rFont val="方正仿宋_GBK"/>
        <charset val="134"/>
      </rPr>
      <t>公里）</t>
    </r>
    <r>
      <rPr>
        <sz val="16"/>
        <rFont val="Times New Roman"/>
        <charset val="134"/>
      </rPr>
      <t>≤15</t>
    </r>
    <r>
      <rPr>
        <sz val="16"/>
        <rFont val="方正仿宋_GBK"/>
        <charset val="134"/>
      </rPr>
      <t>万元；</t>
    </r>
    <r>
      <rPr>
        <sz val="16"/>
        <rFont val="Times New Roman"/>
        <charset val="134"/>
      </rPr>
      <t xml:space="preserve">
3</t>
    </r>
    <r>
      <rPr>
        <sz val="16"/>
        <rFont val="方正仿宋_GBK"/>
        <charset val="134"/>
      </rPr>
      <t>、社会效益指标：受益人口数（户）</t>
    </r>
    <r>
      <rPr>
        <sz val="16"/>
        <rFont val="Times New Roman"/>
        <charset val="134"/>
      </rPr>
      <t>≥80</t>
    </r>
    <r>
      <rPr>
        <sz val="16"/>
        <rFont val="方正仿宋_GBK"/>
        <charset val="134"/>
      </rPr>
      <t>户；</t>
    </r>
    <r>
      <rPr>
        <sz val="16"/>
        <rFont val="Times New Roman"/>
        <charset val="134"/>
      </rPr>
      <t xml:space="preserve">
4</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t>
    </r>
    <r>
      <rPr>
        <sz val="16"/>
        <rFont val="方正仿宋_GBK"/>
        <charset val="134"/>
      </rPr>
      <t>。</t>
    </r>
  </si>
  <si>
    <r>
      <rPr>
        <sz val="16"/>
        <rFont val="方正仿宋_GBK"/>
        <charset val="134"/>
      </rPr>
      <t>该项目的实施，方便牧民安全出行、改善牧民牲畜安全转场、运输等条件，解决脱贫户</t>
    </r>
    <r>
      <rPr>
        <sz val="16"/>
        <rFont val="Times New Roman"/>
        <charset val="134"/>
      </rPr>
      <t>80</t>
    </r>
    <r>
      <rPr>
        <sz val="16"/>
        <rFont val="方正仿宋_GBK"/>
        <charset val="134"/>
      </rPr>
      <t>户出行问题，使牧民在转场季节不再长途跋涉，降低了转场成本，提升了转场时效，有利于调节草场的使用率，有效防止草场过度放牧产生退化的现象，解决人畜安全转场问题。同时密切了党群、干群关系。有利于草畜平衡政策的落实。</t>
    </r>
  </si>
  <si>
    <t>HS047</t>
  </si>
  <si>
    <r>
      <rPr>
        <sz val="16"/>
        <rFont val="方正仿宋_GBK"/>
        <charset val="134"/>
      </rPr>
      <t>和硕县乃仁克尔乡乌勒泽特村民俗馆提质提升项目</t>
    </r>
  </si>
  <si>
    <r>
      <rPr>
        <sz val="16"/>
        <rFont val="方正仿宋_GBK"/>
        <charset val="134"/>
      </rPr>
      <t>其他</t>
    </r>
  </si>
  <si>
    <r>
      <rPr>
        <b/>
        <sz val="16"/>
        <rFont val="方正仿宋_GBK"/>
        <charset val="134"/>
      </rPr>
      <t>项目总投资：</t>
    </r>
    <r>
      <rPr>
        <sz val="16"/>
        <rFont val="Times New Roman"/>
        <charset val="134"/>
      </rPr>
      <t>200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1</t>
    </r>
    <r>
      <rPr>
        <sz val="16"/>
        <rFont val="方正仿宋_GBK"/>
        <charset val="134"/>
      </rPr>
      <t>座</t>
    </r>
    <r>
      <rPr>
        <sz val="16"/>
        <rFont val="Times New Roman"/>
        <charset val="134"/>
      </rPr>
      <t xml:space="preserve">
</t>
    </r>
    <r>
      <rPr>
        <sz val="16"/>
        <rFont val="方正仿宋_GBK"/>
        <charset val="134"/>
      </rPr>
      <t>为了长足发展我村旅游业，资源优势转化为经济优势，进一步巩固脱贫攻坚全面推进乡村振兴需乌勒泽特村民俗馆维修提质，主要对场馆进行修缮、内部藏品进行充实，需要虚拟现实、三维全景、</t>
    </r>
    <r>
      <rPr>
        <sz val="16"/>
        <rFont val="Times New Roman"/>
        <charset val="134"/>
      </rPr>
      <t>AR</t>
    </r>
    <r>
      <rPr>
        <sz val="16"/>
        <rFont val="方正仿宋_GBK"/>
        <charset val="134"/>
      </rPr>
      <t>技术手段等设备安装配备，在科技化、数字化、深度体验化、创新创意化、文旅融合化方面力争提升。</t>
    </r>
  </si>
  <si>
    <r>
      <t>1</t>
    </r>
    <r>
      <rPr>
        <sz val="16"/>
        <rFont val="方正仿宋_GBK"/>
        <charset val="134"/>
      </rPr>
      <t>、数量指标：改造民俗馆</t>
    </r>
    <r>
      <rPr>
        <sz val="16"/>
        <rFont val="Times New Roman"/>
        <charset val="134"/>
      </rPr>
      <t>≥1</t>
    </r>
    <r>
      <rPr>
        <sz val="16"/>
        <rFont val="方正仿宋_GBK"/>
        <charset val="134"/>
      </rPr>
      <t>座；</t>
    </r>
    <r>
      <rPr>
        <sz val="16"/>
        <rFont val="Times New Roman"/>
        <charset val="134"/>
      </rPr>
      <t xml:space="preserve">
2</t>
    </r>
    <r>
      <rPr>
        <sz val="16"/>
        <rFont val="方正仿宋_GBK"/>
        <charset val="134"/>
      </rPr>
      <t>、成本指标：改造民俗馆成本（万元</t>
    </r>
    <r>
      <rPr>
        <sz val="16"/>
        <rFont val="Times New Roman"/>
        <charset val="134"/>
      </rPr>
      <t>/</t>
    </r>
    <r>
      <rPr>
        <sz val="16"/>
        <rFont val="方正仿宋_GBK"/>
        <charset val="134"/>
      </rPr>
      <t>座）</t>
    </r>
    <r>
      <rPr>
        <sz val="16"/>
        <rFont val="Times New Roman"/>
        <charset val="134"/>
      </rPr>
      <t>≤200</t>
    </r>
    <r>
      <rPr>
        <sz val="16"/>
        <rFont val="方正仿宋_GBK"/>
        <charset val="134"/>
      </rPr>
      <t>万元；</t>
    </r>
    <r>
      <rPr>
        <sz val="16"/>
        <rFont val="Times New Roman"/>
        <charset val="134"/>
      </rPr>
      <t xml:space="preserve">
3</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t>
    </r>
    <r>
      <rPr>
        <sz val="16"/>
        <rFont val="方正仿宋_GBK"/>
        <charset val="134"/>
      </rPr>
      <t>。</t>
    </r>
  </si>
  <si>
    <r>
      <rPr>
        <sz val="16"/>
        <rFont val="方正仿宋_GBK"/>
        <charset val="134"/>
      </rPr>
      <t>项目建成后，有利于带动乌勒泽特村乡村旅游业发展，同时提升村民的幸福感和获得感。</t>
    </r>
  </si>
  <si>
    <t>HS048</t>
  </si>
  <si>
    <r>
      <rPr>
        <sz val="16"/>
        <rFont val="方正仿宋_GBK"/>
        <charset val="134"/>
      </rPr>
      <t>和硕县曲惠镇人居环境提升项目</t>
    </r>
  </si>
  <si>
    <r>
      <rPr>
        <sz val="16"/>
        <rFont val="方正仿宋_GBK"/>
        <charset val="134"/>
      </rPr>
      <t>曲惠镇</t>
    </r>
  </si>
  <si>
    <r>
      <rPr>
        <b/>
        <sz val="16"/>
        <rFont val="方正仿宋_GBK"/>
        <charset val="134"/>
      </rPr>
      <t>项目总投资：</t>
    </r>
    <r>
      <rPr>
        <sz val="16"/>
        <rFont val="Times New Roman"/>
        <charset val="134"/>
      </rPr>
      <t>2500</t>
    </r>
    <r>
      <rPr>
        <sz val="16"/>
        <rFont val="方正仿宋_GBK"/>
        <charset val="134"/>
      </rPr>
      <t>万元</t>
    </r>
    <r>
      <rPr>
        <sz val="16"/>
        <rFont val="Times New Roman"/>
        <charset val="134"/>
      </rPr>
      <t xml:space="preserve">  </t>
    </r>
    <r>
      <rPr>
        <b/>
        <sz val="16"/>
        <rFont val="Times New Roman"/>
        <charset val="134"/>
      </rPr>
      <t xml:space="preserve">   </t>
    </r>
    <r>
      <rPr>
        <b/>
        <sz val="16"/>
        <rFont val="方正仿宋_GBK"/>
        <charset val="134"/>
      </rPr>
      <t>规模：</t>
    </r>
    <r>
      <rPr>
        <sz val="16"/>
        <rFont val="Times New Roman"/>
        <charset val="134"/>
      </rPr>
      <t>32.65</t>
    </r>
    <r>
      <rPr>
        <sz val="16"/>
        <rFont val="方正仿宋_GBK"/>
        <charset val="134"/>
      </rPr>
      <t>公里</t>
    </r>
    <r>
      <rPr>
        <sz val="16"/>
        <rFont val="Times New Roman"/>
        <charset val="134"/>
      </rPr>
      <t xml:space="preserve">
</t>
    </r>
    <r>
      <rPr>
        <sz val="16"/>
        <rFont val="方正仿宋_GBK"/>
        <charset val="134"/>
      </rPr>
      <t>新建农村排污管道约</t>
    </r>
    <r>
      <rPr>
        <sz val="16"/>
        <rFont val="Times New Roman"/>
        <charset val="134"/>
      </rPr>
      <t>32650</t>
    </r>
    <r>
      <rPr>
        <sz val="16"/>
        <rFont val="方正仿宋_GBK"/>
        <charset val="134"/>
      </rPr>
      <t>米（管径</t>
    </r>
    <r>
      <rPr>
        <sz val="16"/>
        <rFont val="Times New Roman"/>
        <charset val="134"/>
      </rPr>
      <t>De200-14100</t>
    </r>
    <r>
      <rPr>
        <sz val="16"/>
        <rFont val="方正仿宋_GBK"/>
        <charset val="134"/>
      </rPr>
      <t>米，管径</t>
    </r>
    <r>
      <rPr>
        <sz val="16"/>
        <rFont val="Times New Roman"/>
        <charset val="134"/>
      </rPr>
      <t>De300-5200</t>
    </r>
    <r>
      <rPr>
        <sz val="16"/>
        <rFont val="方正仿宋_GBK"/>
        <charset val="134"/>
      </rPr>
      <t>米，管径</t>
    </r>
    <r>
      <rPr>
        <sz val="16"/>
        <rFont val="Times New Roman"/>
        <charset val="134"/>
      </rPr>
      <t>De400-6100</t>
    </r>
    <r>
      <rPr>
        <sz val="16"/>
        <rFont val="方正仿宋_GBK"/>
        <charset val="134"/>
      </rPr>
      <t>米，入户管径</t>
    </r>
    <r>
      <rPr>
        <sz val="16"/>
        <rFont val="Times New Roman"/>
        <charset val="134"/>
      </rPr>
      <t>De110-7250</t>
    </r>
    <r>
      <rPr>
        <sz val="16"/>
        <rFont val="方正仿宋_GBK"/>
        <charset val="134"/>
      </rPr>
      <t>米）排水井</t>
    </r>
    <r>
      <rPr>
        <sz val="16"/>
        <rFont val="Times New Roman"/>
        <charset val="134"/>
      </rPr>
      <t>1300</t>
    </r>
    <r>
      <rPr>
        <sz val="16"/>
        <rFont val="方正仿宋_GBK"/>
        <charset val="134"/>
      </rPr>
      <t>个，恢复开挖管道路面，街面硬化，垃圾收集处理等，及其它配套附属设施。</t>
    </r>
  </si>
  <si>
    <r>
      <t>1</t>
    </r>
    <r>
      <rPr>
        <sz val="16"/>
        <rFont val="方正仿宋_GBK"/>
        <charset val="134"/>
      </rPr>
      <t>、数量指标：新建</t>
    </r>
    <r>
      <rPr>
        <sz val="16"/>
        <rFont val="Times New Roman"/>
        <charset val="134"/>
      </rPr>
      <t>De200</t>
    </r>
    <r>
      <rPr>
        <sz val="16"/>
        <rFont val="方正仿宋_GBK"/>
        <charset val="134"/>
      </rPr>
      <t>管道（米）</t>
    </r>
    <r>
      <rPr>
        <sz val="16"/>
        <rFont val="Times New Roman"/>
        <charset val="134"/>
      </rPr>
      <t>≥14100</t>
    </r>
    <r>
      <rPr>
        <sz val="16"/>
        <rFont val="方正仿宋_GBK"/>
        <charset val="134"/>
      </rPr>
      <t>米；新建</t>
    </r>
    <r>
      <rPr>
        <sz val="16"/>
        <rFont val="Times New Roman"/>
        <charset val="134"/>
      </rPr>
      <t>De300</t>
    </r>
    <r>
      <rPr>
        <sz val="16"/>
        <rFont val="方正仿宋_GBK"/>
        <charset val="134"/>
      </rPr>
      <t>管道（米）</t>
    </r>
    <r>
      <rPr>
        <sz val="16"/>
        <rFont val="Times New Roman"/>
        <charset val="134"/>
      </rPr>
      <t>≥5200</t>
    </r>
    <r>
      <rPr>
        <sz val="16"/>
        <rFont val="方正仿宋_GBK"/>
        <charset val="134"/>
      </rPr>
      <t>米；新建</t>
    </r>
    <r>
      <rPr>
        <sz val="16"/>
        <rFont val="Times New Roman"/>
        <charset val="134"/>
      </rPr>
      <t>De400</t>
    </r>
    <r>
      <rPr>
        <sz val="16"/>
        <rFont val="方正仿宋_GBK"/>
        <charset val="134"/>
      </rPr>
      <t>管道（米）</t>
    </r>
    <r>
      <rPr>
        <sz val="16"/>
        <rFont val="Times New Roman"/>
        <charset val="134"/>
      </rPr>
      <t>≥6100</t>
    </r>
    <r>
      <rPr>
        <sz val="16"/>
        <rFont val="方正仿宋_GBK"/>
        <charset val="134"/>
      </rPr>
      <t>米；新建</t>
    </r>
    <r>
      <rPr>
        <sz val="16"/>
        <rFont val="Times New Roman"/>
        <charset val="134"/>
      </rPr>
      <t>De110</t>
    </r>
    <r>
      <rPr>
        <sz val="16"/>
        <rFont val="方正仿宋_GBK"/>
        <charset val="134"/>
      </rPr>
      <t>管道（米）</t>
    </r>
    <r>
      <rPr>
        <sz val="16"/>
        <rFont val="Times New Roman"/>
        <charset val="134"/>
      </rPr>
      <t>≥7250</t>
    </r>
    <r>
      <rPr>
        <sz val="16"/>
        <rFont val="方正仿宋_GBK"/>
        <charset val="134"/>
      </rPr>
      <t>米；</t>
    </r>
    <r>
      <rPr>
        <sz val="16"/>
        <rFont val="Times New Roman"/>
        <charset val="134"/>
      </rPr>
      <t xml:space="preserve">
2</t>
    </r>
    <r>
      <rPr>
        <sz val="16"/>
        <rFont val="方正仿宋_GBK"/>
        <charset val="134"/>
      </rPr>
      <t>、成本指标：新建排污管道成本</t>
    </r>
    <r>
      <rPr>
        <sz val="16"/>
        <rFont val="Times New Roman"/>
        <charset val="134"/>
      </rPr>
      <t>≤2500</t>
    </r>
    <r>
      <rPr>
        <sz val="16"/>
        <rFont val="方正仿宋_GBK"/>
        <charset val="134"/>
      </rPr>
      <t>万元；</t>
    </r>
    <r>
      <rPr>
        <sz val="16"/>
        <rFont val="Times New Roman"/>
        <charset val="134"/>
      </rPr>
      <t xml:space="preserve">
3</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t>
    </r>
    <r>
      <rPr>
        <sz val="16"/>
        <rFont val="方正仿宋_GBK"/>
        <charset val="134"/>
      </rPr>
      <t>。</t>
    </r>
  </si>
  <si>
    <r>
      <rPr>
        <sz val="16"/>
        <rFont val="方正仿宋_GBK"/>
        <charset val="134"/>
      </rPr>
      <t>通过实施该项目，可以使全村的基础设施条件得到进一步优化，改善人民生活条件。并一定程度上缓解城乡差距日益扩大的矛盾，增强人民的幸福感。二是为建设</t>
    </r>
    <r>
      <rPr>
        <sz val="16"/>
        <rFont val="Times New Roman"/>
        <charset val="134"/>
      </rPr>
      <t>“</t>
    </r>
    <r>
      <rPr>
        <sz val="16"/>
        <rFont val="方正仿宋_GBK"/>
        <charset val="134"/>
      </rPr>
      <t>生产发展、生活富裕、乡风文明、村容整洁、管理民主</t>
    </r>
    <r>
      <rPr>
        <sz val="16"/>
        <rFont val="Times New Roman"/>
        <charset val="134"/>
      </rPr>
      <t>”</t>
    </r>
    <r>
      <rPr>
        <sz val="16"/>
        <rFont val="方正仿宋_GBK"/>
        <charset val="134"/>
      </rPr>
      <t>为乡村振兴战略打下扎实基础。</t>
    </r>
  </si>
  <si>
    <t>HS049</t>
  </si>
  <si>
    <r>
      <rPr>
        <sz val="16"/>
        <rFont val="方正仿宋_GBK"/>
        <charset val="134"/>
      </rPr>
      <t>和硕县曲惠镇老城村庭院供水管网建设项目</t>
    </r>
  </si>
  <si>
    <r>
      <rPr>
        <sz val="16"/>
        <rFont val="方正仿宋_GBK"/>
        <charset val="134"/>
      </rPr>
      <t>曲惠镇老城村</t>
    </r>
  </si>
  <si>
    <r>
      <rPr>
        <b/>
        <sz val="16"/>
        <rFont val="方正仿宋_GBK"/>
        <charset val="134"/>
      </rPr>
      <t>项目总投资：</t>
    </r>
    <r>
      <rPr>
        <sz val="16"/>
        <rFont val="Times New Roman"/>
        <charset val="134"/>
      </rPr>
      <t>107</t>
    </r>
    <r>
      <rPr>
        <sz val="16"/>
        <rFont val="方正仿宋_GBK"/>
        <charset val="134"/>
      </rPr>
      <t>万元</t>
    </r>
    <r>
      <rPr>
        <sz val="16"/>
        <rFont val="Times New Roman"/>
        <charset val="134"/>
      </rPr>
      <t xml:space="preserve">  </t>
    </r>
    <r>
      <rPr>
        <b/>
        <sz val="16"/>
        <rFont val="Times New Roman"/>
        <charset val="134"/>
      </rPr>
      <t xml:space="preserve">    </t>
    </r>
    <r>
      <rPr>
        <b/>
        <sz val="16"/>
        <rFont val="方正仿宋_GBK"/>
        <charset val="134"/>
      </rPr>
      <t>规模：</t>
    </r>
    <r>
      <rPr>
        <sz val="16"/>
        <rFont val="Times New Roman"/>
        <charset val="134"/>
      </rPr>
      <t>9.91</t>
    </r>
    <r>
      <rPr>
        <sz val="16"/>
        <rFont val="方正仿宋_GBK"/>
        <charset val="134"/>
      </rPr>
      <t>公里</t>
    </r>
    <r>
      <rPr>
        <sz val="16"/>
        <rFont val="Times New Roman"/>
        <charset val="134"/>
      </rPr>
      <t xml:space="preserve">
</t>
    </r>
    <r>
      <rPr>
        <sz val="16"/>
        <rFont val="方正仿宋_GBK"/>
        <charset val="134"/>
      </rPr>
      <t>计划在老城村葡萄基地居民点新建</t>
    </r>
    <r>
      <rPr>
        <sz val="16"/>
        <rFont val="Times New Roman"/>
        <charset val="134"/>
      </rPr>
      <t xml:space="preserve"> Dn250 PE</t>
    </r>
    <r>
      <rPr>
        <sz val="16"/>
        <rFont val="方正仿宋_GBK"/>
        <charset val="134"/>
      </rPr>
      <t>主管道</t>
    </r>
    <r>
      <rPr>
        <sz val="16"/>
        <rFont val="Times New Roman"/>
        <charset val="134"/>
      </rPr>
      <t>1680</t>
    </r>
    <r>
      <rPr>
        <sz val="16"/>
        <rFont val="方正仿宋_GBK"/>
        <charset val="134"/>
      </rPr>
      <t>米，</t>
    </r>
    <r>
      <rPr>
        <sz val="16"/>
        <rFont val="Times New Roman"/>
        <charset val="134"/>
      </rPr>
      <t xml:space="preserve"> Dn200 PE</t>
    </r>
    <r>
      <rPr>
        <sz val="16"/>
        <rFont val="方正仿宋_GBK"/>
        <charset val="134"/>
      </rPr>
      <t>支管网</t>
    </r>
    <r>
      <rPr>
        <sz val="16"/>
        <rFont val="Times New Roman"/>
        <charset val="134"/>
      </rPr>
      <t>6550</t>
    </r>
    <r>
      <rPr>
        <sz val="16"/>
        <rFont val="方正仿宋_GBK"/>
        <charset val="134"/>
      </rPr>
      <t>米，闸阀井</t>
    </r>
    <r>
      <rPr>
        <sz val="16"/>
        <rFont val="Times New Roman"/>
        <charset val="134"/>
      </rPr>
      <t>11</t>
    </r>
    <r>
      <rPr>
        <sz val="16"/>
        <rFont val="方正仿宋_GBK"/>
        <charset val="134"/>
      </rPr>
      <t>个，闸阀</t>
    </r>
    <r>
      <rPr>
        <sz val="16"/>
        <rFont val="Times New Roman"/>
        <charset val="134"/>
      </rPr>
      <t>22</t>
    </r>
    <r>
      <rPr>
        <sz val="16"/>
        <rFont val="方正仿宋_GBK"/>
        <charset val="134"/>
      </rPr>
      <t>个。老城村一组居民点</t>
    </r>
    <r>
      <rPr>
        <sz val="16"/>
        <rFont val="Times New Roman"/>
        <charset val="134"/>
      </rPr>
      <t>Dn250 PE</t>
    </r>
    <r>
      <rPr>
        <sz val="16"/>
        <rFont val="方正仿宋_GBK"/>
        <charset val="134"/>
      </rPr>
      <t>主管道</t>
    </r>
    <r>
      <rPr>
        <sz val="16"/>
        <rFont val="Times New Roman"/>
        <charset val="134"/>
      </rPr>
      <t>1680</t>
    </r>
    <r>
      <rPr>
        <sz val="16"/>
        <rFont val="方正仿宋_GBK"/>
        <charset val="134"/>
      </rPr>
      <t>米，闸阀井</t>
    </r>
    <r>
      <rPr>
        <sz val="16"/>
        <rFont val="Times New Roman"/>
        <charset val="134"/>
      </rPr>
      <t>16</t>
    </r>
    <r>
      <rPr>
        <sz val="16"/>
        <rFont val="方正仿宋_GBK"/>
        <charset val="134"/>
      </rPr>
      <t>个，及相关附属设施等，解决</t>
    </r>
    <r>
      <rPr>
        <sz val="16"/>
        <rFont val="Times New Roman"/>
        <charset val="134"/>
      </rPr>
      <t>252</t>
    </r>
    <r>
      <rPr>
        <sz val="16"/>
        <rFont val="方正仿宋_GBK"/>
        <charset val="134"/>
      </rPr>
      <t>户庭院和公共绿化用水难问题。</t>
    </r>
  </si>
  <si>
    <r>
      <t>1</t>
    </r>
    <r>
      <rPr>
        <sz val="16"/>
        <rFont val="方正仿宋_GBK"/>
        <charset val="134"/>
      </rPr>
      <t>、数量指标：供水管网</t>
    </r>
    <r>
      <rPr>
        <sz val="16"/>
        <rFont val="Times New Roman"/>
        <charset val="134"/>
      </rPr>
      <t>≥9910</t>
    </r>
    <r>
      <rPr>
        <sz val="16"/>
        <rFont val="方正仿宋_GBK"/>
        <charset val="134"/>
      </rPr>
      <t>米。</t>
    </r>
    <r>
      <rPr>
        <sz val="16"/>
        <rFont val="Times New Roman"/>
        <charset val="134"/>
      </rPr>
      <t xml:space="preserve">
2</t>
    </r>
    <r>
      <rPr>
        <sz val="16"/>
        <rFont val="方正仿宋_GBK"/>
        <charset val="134"/>
      </rPr>
      <t>、质量指标：工程验收率（</t>
    </r>
    <r>
      <rPr>
        <sz val="16"/>
        <rFont val="Times New Roman"/>
        <charset val="134"/>
      </rPr>
      <t>%</t>
    </r>
    <r>
      <rPr>
        <sz val="16"/>
        <rFont val="方正仿宋_GBK"/>
        <charset val="134"/>
      </rPr>
      <t>）</t>
    </r>
    <r>
      <rPr>
        <sz val="16"/>
        <rFont val="Times New Roman"/>
        <charset val="134"/>
      </rPr>
      <t>=100%</t>
    </r>
    <r>
      <rPr>
        <sz val="16"/>
        <rFont val="方正仿宋_GBK"/>
        <charset val="134"/>
      </rPr>
      <t>；工程验收合格率（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3</t>
    </r>
    <r>
      <rPr>
        <sz val="16"/>
        <rFont val="方正仿宋_GBK"/>
        <charset val="134"/>
      </rPr>
      <t>月；项目完成时限（月）</t>
    </r>
    <r>
      <rPr>
        <sz val="16"/>
        <rFont val="Times New Roman"/>
        <charset val="134"/>
      </rPr>
      <t>2024</t>
    </r>
    <r>
      <rPr>
        <sz val="16"/>
        <rFont val="方正仿宋_GBK"/>
        <charset val="134"/>
      </rPr>
      <t>年</t>
    </r>
    <r>
      <rPr>
        <sz val="16"/>
        <rFont val="Times New Roman"/>
        <charset val="134"/>
      </rPr>
      <t>10</t>
    </r>
    <r>
      <rPr>
        <sz val="16"/>
        <rFont val="方正仿宋_GBK"/>
        <charset val="134"/>
      </rPr>
      <t>月。</t>
    </r>
    <r>
      <rPr>
        <sz val="16"/>
        <rFont val="Times New Roman"/>
        <charset val="134"/>
      </rPr>
      <t xml:space="preserve">
4</t>
    </r>
    <r>
      <rPr>
        <sz val="16"/>
        <rFont val="方正仿宋_GBK"/>
        <charset val="134"/>
      </rPr>
      <t>、经济效益指标：带动农户发展庭院经济增收。</t>
    </r>
    <r>
      <rPr>
        <sz val="16"/>
        <rFont val="Times New Roman"/>
        <charset val="134"/>
      </rPr>
      <t xml:space="preserve">
6</t>
    </r>
    <r>
      <rPr>
        <sz val="16"/>
        <rFont val="方正仿宋_GBK"/>
        <charset val="134"/>
      </rPr>
      <t>、社会效益指标：受益人口数（人）</t>
    </r>
    <r>
      <rPr>
        <sz val="16"/>
        <rFont val="Times New Roman"/>
        <charset val="134"/>
      </rPr>
      <t>≥252</t>
    </r>
    <r>
      <rPr>
        <sz val="16"/>
        <rFont val="方正仿宋_GBK"/>
        <charset val="134"/>
      </rPr>
      <t>户。</t>
    </r>
    <r>
      <rPr>
        <sz val="16"/>
        <rFont val="Times New Roman"/>
        <charset val="134"/>
      </rPr>
      <t xml:space="preserve">
7</t>
    </r>
    <r>
      <rPr>
        <sz val="16"/>
        <rFont val="方正仿宋_GBK"/>
        <charset val="134"/>
      </rPr>
      <t>、生态效益指标：有效改善群众人居生活环境。</t>
    </r>
    <r>
      <rPr>
        <sz val="16"/>
        <rFont val="Times New Roman"/>
        <charset val="134"/>
      </rPr>
      <t xml:space="preserve">
8</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</si>
  <si>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通过项目实施，可解决</t>
    </r>
    <r>
      <rPr>
        <sz val="16"/>
        <rFont val="Times New Roman"/>
        <charset val="134"/>
      </rPr>
      <t>252</t>
    </r>
    <r>
      <rPr>
        <sz val="16"/>
        <rFont val="方正仿宋_GBK"/>
        <charset val="134"/>
      </rPr>
      <t>户庭院供水难题，进一步带动农户发展庭院经济。</t>
    </r>
  </si>
  <si>
    <t>HS050</t>
  </si>
  <si>
    <r>
      <rPr>
        <sz val="16"/>
        <rFont val="方正仿宋_GBK"/>
        <charset val="134"/>
      </rPr>
      <t>和硕县曲惠镇老城村居民点庭院引水渠改造项目</t>
    </r>
  </si>
  <si>
    <r>
      <rPr>
        <b/>
        <sz val="16"/>
        <rFont val="方正仿宋_GBK"/>
        <charset val="134"/>
      </rPr>
      <t>项目总投资：</t>
    </r>
    <r>
      <rPr>
        <sz val="16"/>
        <rFont val="Times New Roman"/>
        <charset val="134"/>
      </rPr>
      <t>27</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3.7</t>
    </r>
    <r>
      <rPr>
        <sz val="16"/>
        <rFont val="方正仿宋_GBK"/>
        <charset val="134"/>
      </rPr>
      <t>公里</t>
    </r>
    <r>
      <rPr>
        <sz val="16"/>
        <rFont val="Times New Roman"/>
        <charset val="134"/>
      </rPr>
      <t xml:space="preserve">
</t>
    </r>
    <r>
      <rPr>
        <sz val="16"/>
        <rFont val="方正仿宋_GBK"/>
        <charset val="134"/>
      </rPr>
      <t>计划新建、改建老城村一组、二组防渗渠</t>
    </r>
    <r>
      <rPr>
        <sz val="16"/>
        <rFont val="Times New Roman"/>
        <charset val="134"/>
      </rPr>
      <t>3.7</t>
    </r>
    <r>
      <rPr>
        <sz val="16"/>
        <rFont val="方正仿宋_GBK"/>
        <charset val="134"/>
      </rPr>
      <t>公里，以及配套相关附属设施等。</t>
    </r>
  </si>
  <si>
    <r>
      <t>1</t>
    </r>
    <r>
      <rPr>
        <sz val="16"/>
        <rFont val="方正仿宋_GBK"/>
        <charset val="134"/>
      </rPr>
      <t>、数量指标：新建改建防渗渠</t>
    </r>
    <r>
      <rPr>
        <sz val="16"/>
        <rFont val="Times New Roman"/>
        <charset val="134"/>
      </rPr>
      <t>≥3.7</t>
    </r>
    <r>
      <rPr>
        <sz val="16"/>
        <rFont val="方正仿宋_GBK"/>
        <charset val="134"/>
      </rPr>
      <t>公里。</t>
    </r>
    <r>
      <rPr>
        <sz val="16"/>
        <rFont val="Times New Roman"/>
        <charset val="134"/>
      </rPr>
      <t xml:space="preserve">
2</t>
    </r>
    <r>
      <rPr>
        <sz val="16"/>
        <rFont val="方正仿宋_GBK"/>
        <charset val="134"/>
      </rPr>
      <t>、质量指标：工程验收率（</t>
    </r>
    <r>
      <rPr>
        <sz val="16"/>
        <rFont val="Times New Roman"/>
        <charset val="134"/>
      </rPr>
      <t>%</t>
    </r>
    <r>
      <rPr>
        <sz val="16"/>
        <rFont val="方正仿宋_GBK"/>
        <charset val="134"/>
      </rPr>
      <t>）</t>
    </r>
    <r>
      <rPr>
        <sz val="16"/>
        <rFont val="Times New Roman"/>
        <charset val="134"/>
      </rPr>
      <t>=100%</t>
    </r>
    <r>
      <rPr>
        <sz val="16"/>
        <rFont val="方正仿宋_GBK"/>
        <charset val="134"/>
      </rPr>
      <t>；工程验收合格率（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3</t>
    </r>
    <r>
      <rPr>
        <sz val="16"/>
        <rFont val="方正仿宋_GBK"/>
        <charset val="134"/>
      </rPr>
      <t>月；项目完成时限（月）</t>
    </r>
    <r>
      <rPr>
        <sz val="16"/>
        <rFont val="Times New Roman"/>
        <charset val="134"/>
      </rPr>
      <t>2024</t>
    </r>
    <r>
      <rPr>
        <sz val="16"/>
        <rFont val="方正仿宋_GBK"/>
        <charset val="134"/>
      </rPr>
      <t>年</t>
    </r>
    <r>
      <rPr>
        <sz val="16"/>
        <rFont val="Times New Roman"/>
        <charset val="134"/>
      </rPr>
      <t>10</t>
    </r>
    <r>
      <rPr>
        <sz val="16"/>
        <rFont val="方正仿宋_GBK"/>
        <charset val="134"/>
      </rPr>
      <t>月。</t>
    </r>
    <r>
      <rPr>
        <sz val="16"/>
        <rFont val="Times New Roman"/>
        <charset val="134"/>
      </rPr>
      <t xml:space="preserve">
4</t>
    </r>
    <r>
      <rPr>
        <sz val="16"/>
        <rFont val="方正仿宋_GBK"/>
        <charset val="134"/>
      </rPr>
      <t>、经济效益指标：降低村民用水成本。</t>
    </r>
    <r>
      <rPr>
        <sz val="16"/>
        <rFont val="Times New Roman"/>
        <charset val="134"/>
      </rPr>
      <t xml:space="preserve">
5</t>
    </r>
    <r>
      <rPr>
        <sz val="16"/>
        <rFont val="方正仿宋_GBK"/>
        <charset val="134"/>
      </rPr>
      <t>、社会效益指标：有效解决水资源浪费问题。</t>
    </r>
    <r>
      <rPr>
        <sz val="16"/>
        <rFont val="Times New Roman"/>
        <charset val="134"/>
      </rPr>
      <t xml:space="preserve">
6</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</si>
  <si>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该项目的实施，可以有效解决水资源浪费问题，降低村民用水成本，增加农作物产量，提高农民收益，解决</t>
    </r>
    <r>
      <rPr>
        <sz val="16"/>
        <rFont val="Times New Roman"/>
        <charset val="134"/>
      </rPr>
      <t>7</t>
    </r>
    <r>
      <rPr>
        <sz val="16"/>
        <rFont val="方正仿宋_GBK"/>
        <charset val="134"/>
      </rPr>
      <t>户脱贫户及周边农户农业灌溉的需求。</t>
    </r>
  </si>
  <si>
    <t>HS051</t>
  </si>
  <si>
    <r>
      <rPr>
        <sz val="16"/>
        <rFont val="方正仿宋_GBK"/>
        <charset val="134"/>
      </rPr>
      <t>和硕县曲惠镇农旅融合示范建设项目</t>
    </r>
  </si>
  <si>
    <r>
      <rPr>
        <b/>
        <sz val="16"/>
        <rFont val="方正仿宋_GBK"/>
        <charset val="134"/>
      </rPr>
      <t>项目总投资：</t>
    </r>
    <r>
      <rPr>
        <sz val="16"/>
        <rFont val="Times New Roman"/>
        <charset val="134"/>
      </rPr>
      <t>1000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1</t>
    </r>
    <r>
      <rPr>
        <sz val="16"/>
        <rFont val="方正仿宋_GBK"/>
        <charset val="134"/>
      </rPr>
      <t>座</t>
    </r>
    <r>
      <rPr>
        <sz val="16"/>
        <rFont val="Times New Roman"/>
        <charset val="134"/>
      </rPr>
      <t xml:space="preserve">
</t>
    </r>
    <r>
      <rPr>
        <sz val="16"/>
        <rFont val="方正仿宋_GBK"/>
        <charset val="134"/>
      </rPr>
      <t>计划新建集特色民宿区、亲子动植物养殖园、亲子游乐园、休闲烧烤自助区、民俗文化演艺厅、葡萄酒文化区于一体的文旅融合示范园以及道路硬化等相关配套基础设施。</t>
    </r>
  </si>
  <si>
    <r>
      <t>1</t>
    </r>
    <r>
      <rPr>
        <sz val="16"/>
        <rFont val="方正仿宋_GBK"/>
        <charset val="134"/>
      </rPr>
      <t>、数量指标：新建文旅融合示范园</t>
    </r>
    <r>
      <rPr>
        <sz val="16"/>
        <rFont val="Times New Roman"/>
        <charset val="134"/>
      </rPr>
      <t>≥1</t>
    </r>
    <r>
      <rPr>
        <sz val="16"/>
        <rFont val="方正仿宋_GBK"/>
        <charset val="134"/>
      </rPr>
      <t>座；</t>
    </r>
    <r>
      <rPr>
        <sz val="16"/>
        <rFont val="Times New Roman"/>
        <charset val="134"/>
      </rPr>
      <t xml:space="preserve">
2</t>
    </r>
    <r>
      <rPr>
        <sz val="16"/>
        <rFont val="方正仿宋_GBK"/>
        <charset val="134"/>
      </rPr>
      <t>、成本指标：新建文旅融合示范园成本</t>
    </r>
    <r>
      <rPr>
        <sz val="16"/>
        <rFont val="Times New Roman"/>
        <charset val="134"/>
      </rPr>
      <t>≤1000</t>
    </r>
    <r>
      <rPr>
        <sz val="16"/>
        <rFont val="方正仿宋_GBK"/>
        <charset val="134"/>
      </rPr>
      <t>万元；</t>
    </r>
    <r>
      <rPr>
        <sz val="16"/>
        <rFont val="Times New Roman"/>
        <charset val="134"/>
      </rPr>
      <t xml:space="preserve">
3</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t>
    </r>
    <r>
      <rPr>
        <sz val="16"/>
        <rFont val="方正仿宋_GBK"/>
        <charset val="134"/>
      </rPr>
      <t>。</t>
    </r>
  </si>
  <si>
    <r>
      <rPr>
        <sz val="16"/>
        <rFont val="方正仿宋_GBK"/>
        <charset val="134"/>
      </rPr>
      <t>项目建成后，将实现曲惠镇独有的资源禀赋和生态环境的有机结合，建立生态建设与经济发展之间相互促进、良性循环的机制，进一步促进曲惠镇乡村旅游业发展。</t>
    </r>
  </si>
  <si>
    <t>HS052</t>
  </si>
  <si>
    <r>
      <rPr>
        <sz val="16"/>
        <rFont val="方正仿宋_GBK"/>
        <charset val="134"/>
      </rPr>
      <t>和硕县苏哈特乡苏哈特村农业用水管道建设项目</t>
    </r>
  </si>
  <si>
    <r>
      <rPr>
        <b/>
        <sz val="16"/>
        <rFont val="方正仿宋_GBK"/>
        <charset val="134"/>
      </rPr>
      <t>项目总投资：</t>
    </r>
    <r>
      <rPr>
        <sz val="16"/>
        <rFont val="Times New Roman"/>
        <charset val="134"/>
      </rPr>
      <t>1200</t>
    </r>
    <r>
      <rPr>
        <sz val="16"/>
        <rFont val="方正仿宋_GBK"/>
        <charset val="134"/>
      </rPr>
      <t>万元</t>
    </r>
    <r>
      <rPr>
        <sz val="16"/>
        <rFont val="Times New Roman"/>
        <charset val="134"/>
      </rPr>
      <t xml:space="preserve">  </t>
    </r>
    <r>
      <rPr>
        <b/>
        <sz val="16"/>
        <rFont val="Times New Roman"/>
        <charset val="134"/>
      </rPr>
      <t xml:space="preserve">   </t>
    </r>
    <r>
      <rPr>
        <b/>
        <sz val="16"/>
        <rFont val="方正仿宋_GBK"/>
        <charset val="134"/>
      </rPr>
      <t>规模：</t>
    </r>
    <r>
      <rPr>
        <sz val="16"/>
        <rFont val="Times New Roman"/>
        <charset val="134"/>
      </rPr>
      <t>17.6</t>
    </r>
    <r>
      <rPr>
        <sz val="16"/>
        <rFont val="方正仿宋_GBK"/>
        <charset val="134"/>
      </rPr>
      <t>公里</t>
    </r>
    <r>
      <rPr>
        <sz val="16"/>
        <rFont val="Times New Roman"/>
        <charset val="134"/>
      </rPr>
      <t xml:space="preserve">
</t>
    </r>
    <r>
      <rPr>
        <sz val="16"/>
        <rFont val="方正仿宋_GBK"/>
        <charset val="134"/>
      </rPr>
      <t>苏哈特村五组新建</t>
    </r>
    <r>
      <rPr>
        <sz val="16"/>
        <rFont val="Times New Roman"/>
        <charset val="134"/>
      </rPr>
      <t>PE250</t>
    </r>
    <r>
      <rPr>
        <sz val="16"/>
        <rFont val="方正仿宋_GBK"/>
        <charset val="134"/>
      </rPr>
      <t>管道</t>
    </r>
    <r>
      <rPr>
        <sz val="16"/>
        <rFont val="Times New Roman"/>
        <charset val="134"/>
      </rPr>
      <t>600</t>
    </r>
    <r>
      <rPr>
        <sz val="16"/>
        <rFont val="方正仿宋_GBK"/>
        <charset val="134"/>
      </rPr>
      <t>米左右农业用水管道及检查井配套管件设施；苏哈特村四个村民小组铺设</t>
    </r>
    <r>
      <rPr>
        <sz val="16"/>
        <rFont val="Times New Roman"/>
        <charset val="134"/>
      </rPr>
      <t>17</t>
    </r>
    <r>
      <rPr>
        <sz val="16"/>
        <rFont val="方正仿宋_GBK"/>
        <charset val="134"/>
      </rPr>
      <t>公里庭院用水管网、绿化带、路沿石及配套检查井等管件配套设施设备，包括回填土方等。肖然托勒盖村</t>
    </r>
    <r>
      <rPr>
        <sz val="16"/>
        <rFont val="Times New Roman"/>
        <charset val="134"/>
      </rPr>
      <t>200</t>
    </r>
    <r>
      <rPr>
        <sz val="16"/>
        <rFont val="方正仿宋_GBK"/>
        <charset val="134"/>
      </rPr>
      <t>户农户庭院分管道扩大管径。</t>
    </r>
  </si>
  <si>
    <r>
      <t>1</t>
    </r>
    <r>
      <rPr>
        <sz val="16"/>
        <rFont val="方正仿宋_GBK"/>
        <charset val="134"/>
      </rPr>
      <t>、数量指标：新建</t>
    </r>
    <r>
      <rPr>
        <sz val="16"/>
        <rFont val="Times New Roman"/>
        <charset val="134"/>
      </rPr>
      <t>PE250</t>
    </r>
    <r>
      <rPr>
        <sz val="16"/>
        <rFont val="方正仿宋_GBK"/>
        <charset val="134"/>
      </rPr>
      <t>管道（米）</t>
    </r>
    <r>
      <rPr>
        <sz val="16"/>
        <rFont val="Times New Roman"/>
        <charset val="134"/>
      </rPr>
      <t>≥600</t>
    </r>
    <r>
      <rPr>
        <sz val="16"/>
        <rFont val="方正仿宋_GBK"/>
        <charset val="134"/>
      </rPr>
      <t>米；新建庭院用水管网（公里）</t>
    </r>
    <r>
      <rPr>
        <sz val="16"/>
        <rFont val="Times New Roman"/>
        <charset val="134"/>
      </rPr>
      <t>≥17</t>
    </r>
    <r>
      <rPr>
        <sz val="16"/>
        <rFont val="方正仿宋_GBK"/>
        <charset val="134"/>
      </rPr>
      <t>公里；</t>
    </r>
    <r>
      <rPr>
        <sz val="16"/>
        <rFont val="Times New Roman"/>
        <charset val="134"/>
      </rPr>
      <t xml:space="preserve">
2</t>
    </r>
    <r>
      <rPr>
        <sz val="16"/>
        <rFont val="方正仿宋_GBK"/>
        <charset val="134"/>
      </rPr>
      <t>、成本指标：新建</t>
    </r>
    <r>
      <rPr>
        <sz val="16"/>
        <rFont val="Times New Roman"/>
        <charset val="134"/>
      </rPr>
      <t>PE250</t>
    </r>
    <r>
      <rPr>
        <sz val="16"/>
        <rFont val="方正仿宋_GBK"/>
        <charset val="134"/>
      </rPr>
      <t>管道成本（元</t>
    </r>
    <r>
      <rPr>
        <sz val="16"/>
        <rFont val="Times New Roman"/>
        <charset val="134"/>
      </rPr>
      <t>/</t>
    </r>
    <r>
      <rPr>
        <sz val="16"/>
        <rFont val="方正仿宋_GBK"/>
        <charset val="134"/>
      </rPr>
      <t>米）</t>
    </r>
    <r>
      <rPr>
        <sz val="16"/>
        <rFont val="Times New Roman"/>
        <charset val="134"/>
      </rPr>
      <t>≤150</t>
    </r>
    <r>
      <rPr>
        <sz val="16"/>
        <rFont val="方正仿宋_GBK"/>
        <charset val="134"/>
      </rPr>
      <t>元</t>
    </r>
    <r>
      <rPr>
        <sz val="16"/>
        <rFont val="Times New Roman"/>
        <charset val="134"/>
      </rPr>
      <t>/</t>
    </r>
    <r>
      <rPr>
        <sz val="16"/>
        <rFont val="方正仿宋_GBK"/>
        <charset val="134"/>
      </rPr>
      <t>米；新建庭院用水管网成本（万元</t>
    </r>
    <r>
      <rPr>
        <sz val="16"/>
        <rFont val="Times New Roman"/>
        <charset val="134"/>
      </rPr>
      <t>/</t>
    </r>
    <r>
      <rPr>
        <sz val="16"/>
        <rFont val="方正仿宋_GBK"/>
        <charset val="134"/>
      </rPr>
      <t>公里）</t>
    </r>
    <r>
      <rPr>
        <sz val="16"/>
        <rFont val="Times New Roman"/>
        <charset val="134"/>
      </rPr>
      <t>≤65.29</t>
    </r>
    <r>
      <rPr>
        <sz val="16"/>
        <rFont val="方正仿宋_GBK"/>
        <charset val="134"/>
      </rPr>
      <t>万元</t>
    </r>
    <r>
      <rPr>
        <sz val="16"/>
        <rFont val="Times New Roman"/>
        <charset val="134"/>
      </rPr>
      <t>/</t>
    </r>
    <r>
      <rPr>
        <sz val="16"/>
        <rFont val="方正仿宋_GBK"/>
        <charset val="134"/>
      </rPr>
      <t>公里</t>
    </r>
    <r>
      <rPr>
        <sz val="16"/>
        <rFont val="Times New Roman"/>
        <charset val="134"/>
      </rPr>
      <t>;
3</t>
    </r>
    <r>
      <rPr>
        <sz val="16"/>
        <rFont val="方正仿宋_GBK"/>
        <charset val="134"/>
      </rPr>
      <t>、社会效益指标：受益人口数（人）</t>
    </r>
    <r>
      <rPr>
        <sz val="16"/>
        <rFont val="Times New Roman"/>
        <charset val="134"/>
      </rPr>
      <t>≥6</t>
    </r>
    <r>
      <rPr>
        <sz val="16"/>
        <rFont val="方正仿宋_GBK"/>
        <charset val="134"/>
      </rPr>
      <t>户。</t>
    </r>
    <r>
      <rPr>
        <sz val="16"/>
        <rFont val="Times New Roman"/>
        <charset val="134"/>
      </rPr>
      <t xml:space="preserve">
4</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t>
    </r>
    <r>
      <rPr>
        <sz val="16"/>
        <rFont val="方正仿宋_GBK"/>
        <charset val="134"/>
      </rPr>
      <t>。</t>
    </r>
  </si>
  <si>
    <r>
      <rPr>
        <sz val="16"/>
        <rFont val="方正仿宋_GBK"/>
        <charset val="134"/>
      </rPr>
      <t>管道建成后可帮助</t>
    </r>
    <r>
      <rPr>
        <sz val="16"/>
        <rFont val="Times New Roman"/>
        <charset val="134"/>
      </rPr>
      <t>6</t>
    </r>
    <r>
      <rPr>
        <sz val="16"/>
        <rFont val="方正仿宋_GBK"/>
        <charset val="134"/>
      </rPr>
      <t>户群众使用地表水，减少地表水采水量，降低农户农业种植成本，解决苏哈特村二组、八组绿化用水难问题，解决苏哈特村八组农户自来水夏、冬用水困难。</t>
    </r>
  </si>
  <si>
    <t>HS053</t>
  </si>
  <si>
    <r>
      <rPr>
        <sz val="16"/>
        <rFont val="方正仿宋_GBK"/>
        <charset val="134"/>
      </rPr>
      <t>和硕县苏哈特乡苏哈特村污水处理建设项目</t>
    </r>
  </si>
  <si>
    <r>
      <rPr>
        <b/>
        <sz val="16"/>
        <rFont val="方正仿宋_GBK"/>
        <charset val="134"/>
      </rPr>
      <t>项目总投资：</t>
    </r>
    <r>
      <rPr>
        <sz val="16"/>
        <rFont val="Times New Roman"/>
        <charset val="134"/>
      </rPr>
      <t>50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2</t>
    </r>
    <r>
      <rPr>
        <sz val="16"/>
        <rFont val="方正仿宋_GBK"/>
        <charset val="134"/>
      </rPr>
      <t>个</t>
    </r>
    <r>
      <rPr>
        <sz val="16"/>
        <rFont val="Times New Roman"/>
        <charset val="134"/>
      </rPr>
      <t xml:space="preserve">
</t>
    </r>
    <r>
      <rPr>
        <sz val="16"/>
        <rFont val="方正仿宋_GBK"/>
        <charset val="134"/>
      </rPr>
      <t>新建铁艺围栏</t>
    </r>
    <r>
      <rPr>
        <sz val="16"/>
        <rFont val="Times New Roman"/>
        <charset val="134"/>
      </rPr>
      <t>80</t>
    </r>
    <r>
      <rPr>
        <sz val="16"/>
        <rFont val="方正仿宋_GBK"/>
        <charset val="134"/>
      </rPr>
      <t>米左右，新建污水池一座、水泵</t>
    </r>
    <r>
      <rPr>
        <sz val="16"/>
        <rFont val="Times New Roman"/>
        <charset val="134"/>
      </rPr>
      <t>2</t>
    </r>
    <r>
      <rPr>
        <sz val="16"/>
        <rFont val="方正仿宋_GBK"/>
        <charset val="134"/>
      </rPr>
      <t>个及污水处理设备等配套设施。</t>
    </r>
  </si>
  <si>
    <r>
      <t>1</t>
    </r>
    <r>
      <rPr>
        <sz val="16"/>
        <rFont val="方正仿宋_GBK"/>
        <charset val="134"/>
      </rPr>
      <t>、数量指标：新建水泵（个）</t>
    </r>
    <r>
      <rPr>
        <sz val="16"/>
        <rFont val="Times New Roman"/>
        <charset val="134"/>
      </rPr>
      <t>≥2</t>
    </r>
    <r>
      <rPr>
        <sz val="16"/>
        <rFont val="方正仿宋_GBK"/>
        <charset val="134"/>
      </rPr>
      <t>；围栏（米）</t>
    </r>
    <r>
      <rPr>
        <sz val="16"/>
        <rFont val="Times New Roman"/>
        <charset val="134"/>
      </rPr>
      <t>≥80</t>
    </r>
    <r>
      <rPr>
        <sz val="16"/>
        <rFont val="方正仿宋_GBK"/>
        <charset val="134"/>
      </rPr>
      <t>；</t>
    </r>
    <r>
      <rPr>
        <sz val="16"/>
        <rFont val="Times New Roman"/>
        <charset val="134"/>
      </rPr>
      <t xml:space="preserve">
2</t>
    </r>
    <r>
      <rPr>
        <sz val="16"/>
        <rFont val="方正仿宋_GBK"/>
        <charset val="134"/>
      </rPr>
      <t>、质量指标：工程验收率（</t>
    </r>
    <r>
      <rPr>
        <sz val="16"/>
        <rFont val="Times New Roman"/>
        <charset val="134"/>
      </rPr>
      <t>%</t>
    </r>
    <r>
      <rPr>
        <sz val="16"/>
        <rFont val="方正仿宋_GBK"/>
        <charset val="134"/>
      </rPr>
      <t>）</t>
    </r>
    <r>
      <rPr>
        <sz val="16"/>
        <rFont val="Times New Roman"/>
        <charset val="134"/>
      </rPr>
      <t>=100%</t>
    </r>
    <r>
      <rPr>
        <sz val="16"/>
        <rFont val="方正仿宋_GBK"/>
        <charset val="134"/>
      </rPr>
      <t>；工程验收合格率（</t>
    </r>
    <r>
      <rPr>
        <sz val="16"/>
        <rFont val="Times New Roman"/>
        <charset val="134"/>
      </rPr>
      <t>%</t>
    </r>
    <r>
      <rPr>
        <sz val="16"/>
        <rFont val="方正仿宋_GBK"/>
        <charset val="134"/>
      </rPr>
      <t>）</t>
    </r>
    <r>
      <rPr>
        <sz val="16"/>
        <rFont val="Times New Roman"/>
        <charset val="134"/>
      </rPr>
      <t xml:space="preserve"> =100%</t>
    </r>
    <r>
      <rPr>
        <sz val="16"/>
        <rFont val="方正仿宋_GBK"/>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3</t>
    </r>
    <r>
      <rPr>
        <sz val="16"/>
        <rFont val="方正仿宋_GBK"/>
        <charset val="134"/>
      </rPr>
      <t>月；项目完成时限（月）</t>
    </r>
    <r>
      <rPr>
        <sz val="16"/>
        <rFont val="Times New Roman"/>
        <charset val="134"/>
      </rPr>
      <t>2024</t>
    </r>
    <r>
      <rPr>
        <sz val="16"/>
        <rFont val="方正仿宋_GBK"/>
        <charset val="134"/>
      </rPr>
      <t>年</t>
    </r>
    <r>
      <rPr>
        <sz val="16"/>
        <rFont val="Times New Roman"/>
        <charset val="134"/>
      </rPr>
      <t>6</t>
    </r>
    <r>
      <rPr>
        <sz val="16"/>
        <rFont val="方正仿宋_GBK"/>
        <charset val="134"/>
      </rPr>
      <t>月。</t>
    </r>
    <r>
      <rPr>
        <sz val="16"/>
        <rFont val="Times New Roman"/>
        <charset val="134"/>
      </rPr>
      <t xml:space="preserve">
4</t>
    </r>
    <r>
      <rPr>
        <sz val="16"/>
        <rFont val="方正仿宋_GBK"/>
        <charset val="134"/>
      </rPr>
      <t>、成本指标：新建水泵（元</t>
    </r>
    <r>
      <rPr>
        <sz val="16"/>
        <rFont val="Times New Roman"/>
        <charset val="134"/>
      </rPr>
      <t>/</t>
    </r>
    <r>
      <rPr>
        <sz val="16"/>
        <rFont val="方正仿宋_GBK"/>
        <charset val="134"/>
      </rPr>
      <t>个）</t>
    </r>
    <r>
      <rPr>
        <sz val="16"/>
        <rFont val="Times New Roman"/>
        <charset val="134"/>
      </rPr>
      <t>≤15000</t>
    </r>
    <r>
      <rPr>
        <sz val="16"/>
        <rFont val="方正仿宋_GBK"/>
        <charset val="134"/>
      </rPr>
      <t>；围栏（元</t>
    </r>
    <r>
      <rPr>
        <sz val="16"/>
        <rFont val="Times New Roman"/>
        <charset val="134"/>
      </rPr>
      <t>/</t>
    </r>
    <r>
      <rPr>
        <sz val="16"/>
        <rFont val="方正仿宋_GBK"/>
        <charset val="134"/>
      </rPr>
      <t>米）</t>
    </r>
    <r>
      <rPr>
        <sz val="16"/>
        <rFont val="Times New Roman"/>
        <charset val="134"/>
      </rPr>
      <t>≤200</t>
    </r>
    <r>
      <rPr>
        <sz val="16"/>
        <rFont val="方正仿宋_GBK"/>
        <charset val="134"/>
      </rPr>
      <t>。</t>
    </r>
    <r>
      <rPr>
        <sz val="16"/>
        <rFont val="Times New Roman"/>
        <charset val="134"/>
      </rPr>
      <t xml:space="preserve">
5</t>
    </r>
    <r>
      <rPr>
        <sz val="16"/>
        <rFont val="方正仿宋_GBK"/>
        <charset val="134"/>
      </rPr>
      <t>、社会效益指标：受益脱贫户数（户）</t>
    </r>
    <r>
      <rPr>
        <sz val="16"/>
        <rFont val="Times New Roman"/>
        <charset val="134"/>
      </rPr>
      <t>≥40</t>
    </r>
    <r>
      <rPr>
        <sz val="16"/>
        <rFont val="方正仿宋_GBK"/>
        <charset val="134"/>
      </rPr>
      <t>户；</t>
    </r>
    <r>
      <rPr>
        <sz val="16"/>
        <rFont val="Times New Roman"/>
        <charset val="134"/>
      </rPr>
      <t xml:space="preserve">
6</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</si>
  <si>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项目建设完成后，苏哈特村污水治理能力得到有效提升，人居环境将得到有效改善。</t>
    </r>
  </si>
  <si>
    <t>HS054</t>
  </si>
  <si>
    <r>
      <rPr>
        <sz val="16"/>
        <rFont val="方正仿宋_GBK"/>
        <charset val="134"/>
      </rPr>
      <t>和硕县苏哈特乡美丽乡村提升项目</t>
    </r>
  </si>
  <si>
    <r>
      <rPr>
        <b/>
        <sz val="16"/>
        <rFont val="方正仿宋_GBK"/>
        <charset val="134"/>
      </rPr>
      <t>项目总投资：</t>
    </r>
    <r>
      <rPr>
        <sz val="16"/>
        <rFont val="Times New Roman"/>
        <charset val="134"/>
      </rPr>
      <t>400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6.4</t>
    </r>
    <r>
      <rPr>
        <sz val="16"/>
        <rFont val="方正仿宋_GBK"/>
        <charset val="134"/>
      </rPr>
      <t>公里</t>
    </r>
    <r>
      <rPr>
        <sz val="16"/>
        <rFont val="Times New Roman"/>
        <charset val="134"/>
      </rPr>
      <t xml:space="preserve">
</t>
    </r>
    <r>
      <rPr>
        <sz val="16"/>
        <rFont val="方正仿宋_GBK"/>
        <charset val="134"/>
      </rPr>
      <t>新建</t>
    </r>
    <r>
      <rPr>
        <sz val="16"/>
        <rFont val="Times New Roman"/>
        <charset val="134"/>
      </rPr>
      <t>4</t>
    </r>
    <r>
      <rPr>
        <sz val="16"/>
        <rFont val="方正仿宋_GBK"/>
        <charset val="134"/>
      </rPr>
      <t>公里农村柏油道路，对肖然托勒盖村至环湖公路</t>
    </r>
    <r>
      <rPr>
        <sz val="16"/>
        <rFont val="Times New Roman"/>
        <charset val="134"/>
      </rPr>
      <t>2.4</t>
    </r>
    <r>
      <rPr>
        <sz val="16"/>
        <rFont val="方正仿宋_GBK"/>
        <charset val="134"/>
      </rPr>
      <t>公里道路进行重铺，部分道路进行修补。</t>
    </r>
  </si>
  <si>
    <r>
      <t>1</t>
    </r>
    <r>
      <rPr>
        <sz val="16"/>
        <rFont val="方正仿宋_GBK"/>
        <charset val="134"/>
      </rPr>
      <t>、数量指标：新建农村柏油道路（米）</t>
    </r>
    <r>
      <rPr>
        <sz val="16"/>
        <rFont val="Times New Roman"/>
        <charset val="134"/>
      </rPr>
      <t>≥4000</t>
    </r>
    <r>
      <rPr>
        <sz val="16"/>
        <rFont val="方正仿宋_GBK"/>
        <charset val="134"/>
      </rPr>
      <t>；重铺农村柏油道路（米）</t>
    </r>
    <r>
      <rPr>
        <sz val="16"/>
        <rFont val="Times New Roman"/>
        <charset val="134"/>
      </rPr>
      <t>≥2400</t>
    </r>
    <r>
      <rPr>
        <sz val="16"/>
        <rFont val="方正仿宋_GBK"/>
        <charset val="134"/>
      </rPr>
      <t>；</t>
    </r>
    <r>
      <rPr>
        <sz val="16"/>
        <rFont val="Times New Roman"/>
        <charset val="134"/>
      </rPr>
      <t xml:space="preserve">
2</t>
    </r>
    <r>
      <rPr>
        <sz val="16"/>
        <rFont val="方正仿宋_GBK"/>
        <charset val="134"/>
      </rPr>
      <t>、质量指标：工程验收率（</t>
    </r>
    <r>
      <rPr>
        <sz val="16"/>
        <rFont val="Times New Roman"/>
        <charset val="134"/>
      </rPr>
      <t>%</t>
    </r>
    <r>
      <rPr>
        <sz val="16"/>
        <rFont val="方正仿宋_GBK"/>
        <charset val="134"/>
      </rPr>
      <t>）</t>
    </r>
    <r>
      <rPr>
        <sz val="16"/>
        <rFont val="Times New Roman"/>
        <charset val="134"/>
      </rPr>
      <t>=100%</t>
    </r>
    <r>
      <rPr>
        <sz val="16"/>
        <rFont val="方正仿宋_GBK"/>
        <charset val="134"/>
      </rPr>
      <t>；工程验收合格率（</t>
    </r>
    <r>
      <rPr>
        <sz val="16"/>
        <rFont val="Times New Roman"/>
        <charset val="134"/>
      </rPr>
      <t>%</t>
    </r>
    <r>
      <rPr>
        <sz val="16"/>
        <rFont val="方正仿宋_GBK"/>
        <charset val="134"/>
      </rPr>
      <t>）</t>
    </r>
    <r>
      <rPr>
        <sz val="16"/>
        <rFont val="Times New Roman"/>
        <charset val="134"/>
      </rPr>
      <t xml:space="preserve"> =100%</t>
    </r>
    <r>
      <rPr>
        <sz val="16"/>
        <rFont val="方正仿宋_GBK"/>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3</t>
    </r>
    <r>
      <rPr>
        <sz val="16"/>
        <rFont val="方正仿宋_GBK"/>
        <charset val="134"/>
      </rPr>
      <t>月；项目完成时限（月）</t>
    </r>
    <r>
      <rPr>
        <sz val="16"/>
        <rFont val="Times New Roman"/>
        <charset val="134"/>
      </rPr>
      <t>2024</t>
    </r>
    <r>
      <rPr>
        <sz val="16"/>
        <rFont val="方正仿宋_GBK"/>
        <charset val="134"/>
      </rPr>
      <t>年</t>
    </r>
    <r>
      <rPr>
        <sz val="16"/>
        <rFont val="Times New Roman"/>
        <charset val="134"/>
      </rPr>
      <t>6</t>
    </r>
    <r>
      <rPr>
        <sz val="16"/>
        <rFont val="方正仿宋_GBK"/>
        <charset val="134"/>
      </rPr>
      <t>月。</t>
    </r>
    <r>
      <rPr>
        <sz val="16"/>
        <rFont val="Times New Roman"/>
        <charset val="134"/>
      </rPr>
      <t xml:space="preserve">
4</t>
    </r>
    <r>
      <rPr>
        <sz val="16"/>
        <rFont val="方正仿宋_GBK"/>
        <charset val="134"/>
      </rPr>
      <t>、成本指标：新建农村柏油道路（元</t>
    </r>
    <r>
      <rPr>
        <sz val="16"/>
        <rFont val="Times New Roman"/>
        <charset val="134"/>
      </rPr>
      <t>/</t>
    </r>
    <r>
      <rPr>
        <sz val="16"/>
        <rFont val="方正仿宋_GBK"/>
        <charset val="134"/>
      </rPr>
      <t>公里）</t>
    </r>
    <r>
      <rPr>
        <sz val="16"/>
        <rFont val="Times New Roman"/>
        <charset val="134"/>
      </rPr>
      <t>≤50</t>
    </r>
    <r>
      <rPr>
        <sz val="16"/>
        <rFont val="方正仿宋_GBK"/>
        <charset val="134"/>
      </rPr>
      <t>。</t>
    </r>
    <r>
      <rPr>
        <sz val="16"/>
        <rFont val="Times New Roman"/>
        <charset val="134"/>
      </rPr>
      <t xml:space="preserve">
5</t>
    </r>
    <r>
      <rPr>
        <sz val="16"/>
        <rFont val="方正仿宋_GBK"/>
        <charset val="134"/>
      </rPr>
      <t>、社会效益指标：受益脱贫户数（户）</t>
    </r>
    <r>
      <rPr>
        <sz val="16"/>
        <rFont val="Times New Roman"/>
        <charset val="134"/>
      </rPr>
      <t>≥20</t>
    </r>
    <r>
      <rPr>
        <sz val="16"/>
        <rFont val="方正仿宋_GBK"/>
        <charset val="134"/>
      </rPr>
      <t>户；</t>
    </r>
    <r>
      <rPr>
        <sz val="16"/>
        <rFont val="Times New Roman"/>
        <charset val="134"/>
      </rPr>
      <t xml:space="preserve">
6</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</si>
  <si>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t xml:space="preserve">
</t>
    </r>
    <r>
      <rPr>
        <sz val="16"/>
        <rFont val="方正仿宋_GBK"/>
        <charset val="134"/>
      </rPr>
      <t>项目建成后，可进一步提高道路安全性，减少交通事故的发生。将环湖公路与苏哈特乡有效衔接，提升本地旅游效益，</t>
    </r>
    <r>
      <rPr>
        <sz val="16"/>
        <rFont val="Times New Roman"/>
        <charset val="134"/>
      </rPr>
      <t xml:space="preserve"> </t>
    </r>
    <r>
      <rPr>
        <sz val="16"/>
        <rFont val="方正仿宋_GBK"/>
        <charset val="134"/>
      </rPr>
      <t>提升道路畅通性，提高道路的通行效率，满足群众出行需求，提升群众满意度。</t>
    </r>
    <r>
      <rPr>
        <sz val="16"/>
        <rFont val="Times New Roman"/>
        <charset val="134"/>
      </rPr>
      <t xml:space="preserve">
</t>
    </r>
  </si>
  <si>
    <t>HS055</t>
  </si>
  <si>
    <r>
      <rPr>
        <sz val="16"/>
        <rFont val="方正仿宋_GBK"/>
        <charset val="134"/>
      </rPr>
      <t>和硕县苏哈特乡苏哈特村自来水改造项目</t>
    </r>
  </si>
  <si>
    <r>
      <rPr>
        <b/>
        <sz val="16"/>
        <rFont val="方正仿宋_GBK"/>
        <charset val="134"/>
      </rPr>
      <t>项目总投资：</t>
    </r>
    <r>
      <rPr>
        <sz val="16"/>
        <rFont val="Times New Roman"/>
        <charset val="134"/>
      </rPr>
      <t>400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32.25</t>
    </r>
    <r>
      <rPr>
        <sz val="16"/>
        <rFont val="方正仿宋_GBK"/>
        <charset val="134"/>
      </rPr>
      <t>公里</t>
    </r>
    <r>
      <rPr>
        <sz val="16"/>
        <rFont val="Times New Roman"/>
        <charset val="134"/>
      </rPr>
      <t xml:space="preserve">
</t>
    </r>
    <r>
      <rPr>
        <sz val="16"/>
        <rFont val="方正仿宋_GBK"/>
        <charset val="134"/>
      </rPr>
      <t>计划对苏哈特村八队和养殖小区</t>
    </r>
    <r>
      <rPr>
        <sz val="16"/>
        <rFont val="Times New Roman"/>
        <charset val="134"/>
      </rPr>
      <t>390</t>
    </r>
    <r>
      <rPr>
        <sz val="16"/>
        <rFont val="方正仿宋_GBK"/>
        <charset val="134"/>
      </rPr>
      <t>户住户自来水管网进行升级改造，新建</t>
    </r>
    <r>
      <rPr>
        <sz val="16"/>
        <rFont val="Times New Roman"/>
        <charset val="134"/>
      </rPr>
      <t>PE160</t>
    </r>
    <r>
      <rPr>
        <sz val="16"/>
        <rFont val="方正仿宋_GBK"/>
        <charset val="134"/>
      </rPr>
      <t>主管</t>
    </r>
    <r>
      <rPr>
        <sz val="16"/>
        <rFont val="Times New Roman"/>
        <charset val="134"/>
      </rPr>
      <t>1150</t>
    </r>
    <r>
      <rPr>
        <sz val="16"/>
        <rFont val="方正仿宋_GBK"/>
        <charset val="134"/>
      </rPr>
      <t>米，</t>
    </r>
    <r>
      <rPr>
        <sz val="16"/>
        <rFont val="Times New Roman"/>
        <charset val="134"/>
      </rPr>
      <t>PE90</t>
    </r>
    <r>
      <rPr>
        <sz val="16"/>
        <rFont val="方正仿宋_GBK"/>
        <charset val="134"/>
      </rPr>
      <t>管道</t>
    </r>
    <r>
      <rPr>
        <sz val="16"/>
        <rFont val="Times New Roman"/>
        <charset val="134"/>
      </rPr>
      <t>800</t>
    </r>
    <r>
      <rPr>
        <sz val="16"/>
        <rFont val="方正仿宋_GBK"/>
        <charset val="134"/>
      </rPr>
      <t>米，</t>
    </r>
    <r>
      <rPr>
        <sz val="16"/>
        <rFont val="Times New Roman"/>
        <charset val="134"/>
      </rPr>
      <t>PE75</t>
    </r>
    <r>
      <rPr>
        <sz val="16"/>
        <rFont val="方正仿宋_GBK"/>
        <charset val="134"/>
      </rPr>
      <t>管道</t>
    </r>
    <r>
      <rPr>
        <sz val="16"/>
        <rFont val="Times New Roman"/>
        <charset val="134"/>
      </rPr>
      <t>4300</t>
    </r>
    <r>
      <rPr>
        <sz val="16"/>
        <rFont val="方正仿宋_GBK"/>
        <charset val="134"/>
      </rPr>
      <t>米，</t>
    </r>
    <r>
      <rPr>
        <sz val="16"/>
        <rFont val="Times New Roman"/>
        <charset val="134"/>
      </rPr>
      <t>PE32</t>
    </r>
    <r>
      <rPr>
        <sz val="16"/>
        <rFont val="方正仿宋_GBK"/>
        <charset val="134"/>
      </rPr>
      <t>管道</t>
    </r>
    <r>
      <rPr>
        <sz val="16"/>
        <rFont val="Times New Roman"/>
        <charset val="134"/>
      </rPr>
      <t>6000</t>
    </r>
    <r>
      <rPr>
        <sz val="16"/>
        <rFont val="方正仿宋_GBK"/>
        <charset val="134"/>
      </rPr>
      <t>米，</t>
    </r>
    <r>
      <rPr>
        <sz val="16"/>
        <rFont val="Times New Roman"/>
        <charset val="134"/>
      </rPr>
      <t>PE25</t>
    </r>
    <r>
      <rPr>
        <sz val="16"/>
        <rFont val="方正仿宋_GBK"/>
        <charset val="134"/>
      </rPr>
      <t>管道</t>
    </r>
    <r>
      <rPr>
        <sz val="16"/>
        <rFont val="Times New Roman"/>
        <charset val="134"/>
      </rPr>
      <t>20000</t>
    </r>
    <r>
      <rPr>
        <sz val="16"/>
        <rFont val="方正仿宋_GBK"/>
        <charset val="134"/>
      </rPr>
      <t>米，配套检查井、管件、水表等配套设施，并对挖开路面硬面恢复。</t>
    </r>
  </si>
  <si>
    <r>
      <t>1</t>
    </r>
    <r>
      <rPr>
        <sz val="16"/>
        <rFont val="方正仿宋_GBK"/>
        <charset val="134"/>
      </rPr>
      <t>、数量指标：新建</t>
    </r>
    <r>
      <rPr>
        <sz val="16"/>
        <rFont val="Times New Roman"/>
        <charset val="134"/>
      </rPr>
      <t>pe160</t>
    </r>
    <r>
      <rPr>
        <sz val="16"/>
        <rFont val="方正仿宋_GBK"/>
        <charset val="134"/>
      </rPr>
      <t>管道（米）</t>
    </r>
    <r>
      <rPr>
        <sz val="16"/>
        <rFont val="Times New Roman"/>
        <charset val="134"/>
      </rPr>
      <t>≥1150</t>
    </r>
    <r>
      <rPr>
        <sz val="16"/>
        <rFont val="方正仿宋_GBK"/>
        <charset val="134"/>
      </rPr>
      <t>；新建</t>
    </r>
    <r>
      <rPr>
        <sz val="16"/>
        <rFont val="Times New Roman"/>
        <charset val="134"/>
      </rPr>
      <t>pe90</t>
    </r>
    <r>
      <rPr>
        <sz val="16"/>
        <rFont val="方正仿宋_GBK"/>
        <charset val="134"/>
      </rPr>
      <t>管道（米）</t>
    </r>
    <r>
      <rPr>
        <sz val="16"/>
        <rFont val="Times New Roman"/>
        <charset val="134"/>
      </rPr>
      <t>≥800</t>
    </r>
    <r>
      <rPr>
        <sz val="16"/>
        <rFont val="方正仿宋_GBK"/>
        <charset val="134"/>
      </rPr>
      <t>；新建</t>
    </r>
    <r>
      <rPr>
        <sz val="16"/>
        <rFont val="Times New Roman"/>
        <charset val="134"/>
      </rPr>
      <t>pe75</t>
    </r>
    <r>
      <rPr>
        <sz val="16"/>
        <rFont val="方正仿宋_GBK"/>
        <charset val="134"/>
      </rPr>
      <t>管道（米）</t>
    </r>
    <r>
      <rPr>
        <sz val="16"/>
        <rFont val="Times New Roman"/>
        <charset val="134"/>
      </rPr>
      <t>≥4300</t>
    </r>
    <r>
      <rPr>
        <sz val="16"/>
        <rFont val="方正仿宋_GBK"/>
        <charset val="134"/>
      </rPr>
      <t>；新建</t>
    </r>
    <r>
      <rPr>
        <sz val="16"/>
        <rFont val="Times New Roman"/>
        <charset val="134"/>
      </rPr>
      <t>pe32</t>
    </r>
    <r>
      <rPr>
        <sz val="16"/>
        <rFont val="方正仿宋_GBK"/>
        <charset val="134"/>
      </rPr>
      <t>管道（米）</t>
    </r>
    <r>
      <rPr>
        <sz val="16"/>
        <rFont val="Times New Roman"/>
        <charset val="134"/>
      </rPr>
      <t>≥6000</t>
    </r>
    <r>
      <rPr>
        <sz val="16"/>
        <rFont val="方正仿宋_GBK"/>
        <charset val="134"/>
      </rPr>
      <t>；新建</t>
    </r>
    <r>
      <rPr>
        <sz val="16"/>
        <rFont val="Times New Roman"/>
        <charset val="134"/>
      </rPr>
      <t>pe25</t>
    </r>
    <r>
      <rPr>
        <sz val="16"/>
        <rFont val="方正仿宋_GBK"/>
        <charset val="134"/>
      </rPr>
      <t>管道（米）</t>
    </r>
    <r>
      <rPr>
        <sz val="16"/>
        <rFont val="Times New Roman"/>
        <charset val="134"/>
      </rPr>
      <t>≥20000</t>
    </r>
    <r>
      <rPr>
        <sz val="16"/>
        <rFont val="方正仿宋_GBK"/>
        <charset val="134"/>
      </rPr>
      <t>；</t>
    </r>
    <r>
      <rPr>
        <sz val="16"/>
        <rFont val="Times New Roman"/>
        <charset val="134"/>
      </rPr>
      <t xml:space="preserve">
2</t>
    </r>
    <r>
      <rPr>
        <sz val="16"/>
        <rFont val="方正仿宋_GBK"/>
        <charset val="134"/>
      </rPr>
      <t>、质量指标：工程验收率（</t>
    </r>
    <r>
      <rPr>
        <sz val="16"/>
        <rFont val="Times New Roman"/>
        <charset val="134"/>
      </rPr>
      <t>%</t>
    </r>
    <r>
      <rPr>
        <sz val="16"/>
        <rFont val="方正仿宋_GBK"/>
        <charset val="134"/>
      </rPr>
      <t>）</t>
    </r>
    <r>
      <rPr>
        <sz val="16"/>
        <rFont val="Times New Roman"/>
        <charset val="134"/>
      </rPr>
      <t>=100%</t>
    </r>
    <r>
      <rPr>
        <sz val="16"/>
        <rFont val="方正仿宋_GBK"/>
        <charset val="134"/>
      </rPr>
      <t>；工程验收合格率（</t>
    </r>
    <r>
      <rPr>
        <sz val="16"/>
        <rFont val="Times New Roman"/>
        <charset val="134"/>
      </rPr>
      <t>%</t>
    </r>
    <r>
      <rPr>
        <sz val="16"/>
        <rFont val="方正仿宋_GBK"/>
        <charset val="134"/>
      </rPr>
      <t>）</t>
    </r>
    <r>
      <rPr>
        <sz val="16"/>
        <rFont val="Times New Roman"/>
        <charset val="134"/>
      </rPr>
      <t xml:space="preserve"> =100%</t>
    </r>
    <r>
      <rPr>
        <sz val="16"/>
        <rFont val="方正仿宋_GBK"/>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4</t>
    </r>
    <r>
      <rPr>
        <sz val="16"/>
        <rFont val="方正仿宋_GBK"/>
        <charset val="134"/>
      </rPr>
      <t>月；项目完成时限（月）</t>
    </r>
    <r>
      <rPr>
        <sz val="16"/>
        <rFont val="Times New Roman"/>
        <charset val="134"/>
      </rPr>
      <t>2024</t>
    </r>
    <r>
      <rPr>
        <sz val="16"/>
        <rFont val="方正仿宋_GBK"/>
        <charset val="134"/>
      </rPr>
      <t>年</t>
    </r>
    <r>
      <rPr>
        <sz val="16"/>
        <rFont val="Times New Roman"/>
        <charset val="134"/>
      </rPr>
      <t>6</t>
    </r>
    <r>
      <rPr>
        <sz val="16"/>
        <rFont val="方正仿宋_GBK"/>
        <charset val="134"/>
      </rPr>
      <t>月。</t>
    </r>
    <r>
      <rPr>
        <sz val="16"/>
        <rFont val="Times New Roman"/>
        <charset val="134"/>
      </rPr>
      <t xml:space="preserve">
4</t>
    </r>
    <r>
      <rPr>
        <sz val="16"/>
        <rFont val="方正仿宋_GBK"/>
        <charset val="134"/>
      </rPr>
      <t>、成本指标：新建</t>
    </r>
    <r>
      <rPr>
        <sz val="16"/>
        <rFont val="Times New Roman"/>
        <charset val="134"/>
      </rPr>
      <t>pe160</t>
    </r>
    <r>
      <rPr>
        <sz val="16"/>
        <rFont val="方正仿宋_GBK"/>
        <charset val="134"/>
      </rPr>
      <t>管道（元</t>
    </r>
    <r>
      <rPr>
        <sz val="16"/>
        <rFont val="Times New Roman"/>
        <charset val="134"/>
      </rPr>
      <t>/</t>
    </r>
    <r>
      <rPr>
        <sz val="16"/>
        <rFont val="方正仿宋_GBK"/>
        <charset val="134"/>
      </rPr>
      <t>米）</t>
    </r>
    <r>
      <rPr>
        <sz val="16"/>
        <rFont val="Times New Roman"/>
        <charset val="134"/>
      </rPr>
      <t>≤90</t>
    </r>
    <r>
      <rPr>
        <sz val="16"/>
        <rFont val="方正仿宋_GBK"/>
        <charset val="134"/>
      </rPr>
      <t>；新建</t>
    </r>
    <r>
      <rPr>
        <sz val="16"/>
        <rFont val="Times New Roman"/>
        <charset val="134"/>
      </rPr>
      <t>pe90</t>
    </r>
    <r>
      <rPr>
        <sz val="16"/>
        <rFont val="方正仿宋_GBK"/>
        <charset val="134"/>
      </rPr>
      <t>管道（元</t>
    </r>
    <r>
      <rPr>
        <sz val="16"/>
        <rFont val="Times New Roman"/>
        <charset val="134"/>
      </rPr>
      <t>/</t>
    </r>
    <r>
      <rPr>
        <sz val="16"/>
        <rFont val="方正仿宋_GBK"/>
        <charset val="134"/>
      </rPr>
      <t>米）</t>
    </r>
    <r>
      <rPr>
        <sz val="16"/>
        <rFont val="Times New Roman"/>
        <charset val="134"/>
      </rPr>
      <t>≤50</t>
    </r>
    <r>
      <rPr>
        <sz val="16"/>
        <rFont val="方正仿宋_GBK"/>
        <charset val="134"/>
      </rPr>
      <t>；新建</t>
    </r>
    <r>
      <rPr>
        <sz val="16"/>
        <rFont val="Times New Roman"/>
        <charset val="134"/>
      </rPr>
      <t>pe75</t>
    </r>
    <r>
      <rPr>
        <sz val="16"/>
        <rFont val="方正仿宋_GBK"/>
        <charset val="134"/>
      </rPr>
      <t>管道（元</t>
    </r>
    <r>
      <rPr>
        <sz val="16"/>
        <rFont val="Times New Roman"/>
        <charset val="134"/>
      </rPr>
      <t>/</t>
    </r>
    <r>
      <rPr>
        <sz val="16"/>
        <rFont val="方正仿宋_GBK"/>
        <charset val="134"/>
      </rPr>
      <t>米）</t>
    </r>
    <r>
      <rPr>
        <sz val="16"/>
        <rFont val="Times New Roman"/>
        <charset val="134"/>
      </rPr>
      <t>≤35</t>
    </r>
    <r>
      <rPr>
        <sz val="16"/>
        <rFont val="方正仿宋_GBK"/>
        <charset val="134"/>
      </rPr>
      <t>；新建</t>
    </r>
    <r>
      <rPr>
        <sz val="16"/>
        <rFont val="Times New Roman"/>
        <charset val="134"/>
      </rPr>
      <t>pe32</t>
    </r>
    <r>
      <rPr>
        <sz val="16"/>
        <rFont val="方正仿宋_GBK"/>
        <charset val="134"/>
      </rPr>
      <t>管道（元</t>
    </r>
    <r>
      <rPr>
        <sz val="16"/>
        <rFont val="Times New Roman"/>
        <charset val="134"/>
      </rPr>
      <t>/</t>
    </r>
    <r>
      <rPr>
        <sz val="16"/>
        <rFont val="方正仿宋_GBK"/>
        <charset val="134"/>
      </rPr>
      <t>米）</t>
    </r>
    <r>
      <rPr>
        <sz val="16"/>
        <rFont val="Times New Roman"/>
        <charset val="134"/>
      </rPr>
      <t>≤8</t>
    </r>
    <r>
      <rPr>
        <sz val="16"/>
        <rFont val="方正仿宋_GBK"/>
        <charset val="134"/>
      </rPr>
      <t>；新建</t>
    </r>
    <r>
      <rPr>
        <sz val="16"/>
        <rFont val="Times New Roman"/>
        <charset val="134"/>
      </rPr>
      <t>pe25</t>
    </r>
    <r>
      <rPr>
        <sz val="16"/>
        <rFont val="方正仿宋_GBK"/>
        <charset val="134"/>
      </rPr>
      <t>管道（元</t>
    </r>
    <r>
      <rPr>
        <sz val="16"/>
        <rFont val="Times New Roman"/>
        <charset val="134"/>
      </rPr>
      <t>/</t>
    </r>
    <r>
      <rPr>
        <sz val="16"/>
        <rFont val="方正仿宋_GBK"/>
        <charset val="134"/>
      </rPr>
      <t>米）</t>
    </r>
    <r>
      <rPr>
        <sz val="16"/>
        <rFont val="Times New Roman"/>
        <charset val="134"/>
      </rPr>
      <t>≤6</t>
    </r>
    <r>
      <rPr>
        <sz val="16"/>
        <rFont val="方正仿宋_GBK"/>
        <charset val="134"/>
      </rPr>
      <t>。</t>
    </r>
    <r>
      <rPr>
        <sz val="16"/>
        <rFont val="Times New Roman"/>
        <charset val="134"/>
      </rPr>
      <t xml:space="preserve">
5</t>
    </r>
    <r>
      <rPr>
        <sz val="16"/>
        <rFont val="方正仿宋_GBK"/>
        <charset val="134"/>
      </rPr>
      <t>、社会效益指标：受益脱贫户数（户）</t>
    </r>
    <r>
      <rPr>
        <sz val="16"/>
        <rFont val="Times New Roman"/>
        <charset val="134"/>
      </rPr>
      <t>≥15</t>
    </r>
    <r>
      <rPr>
        <sz val="16"/>
        <rFont val="方正仿宋_GBK"/>
        <charset val="134"/>
      </rPr>
      <t>户；</t>
    </r>
    <r>
      <rPr>
        <sz val="16"/>
        <rFont val="Times New Roman"/>
        <charset val="134"/>
      </rPr>
      <t xml:space="preserve">
6</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</si>
  <si>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项目建成后，可有效解决农户自来水管网老化、跑冒滴漏问题，可进一步提升饮水安全质量。</t>
    </r>
  </si>
  <si>
    <t>HS056</t>
  </si>
  <si>
    <r>
      <rPr>
        <sz val="16"/>
        <rFont val="方正仿宋_GBK"/>
        <charset val="134"/>
      </rPr>
      <t>和硕县苏哈特乡苏哈特村农田灌溉水利设施建设项目</t>
    </r>
  </si>
  <si>
    <r>
      <rPr>
        <b/>
        <sz val="16"/>
        <rFont val="方正仿宋_GBK"/>
        <charset val="134"/>
      </rPr>
      <t>项目总投资：</t>
    </r>
    <r>
      <rPr>
        <sz val="16"/>
        <rFont val="Times New Roman"/>
        <charset val="134"/>
      </rPr>
      <t>150</t>
    </r>
    <r>
      <rPr>
        <sz val="16"/>
        <rFont val="方正仿宋_GBK"/>
        <charset val="134"/>
      </rPr>
      <t>万元</t>
    </r>
    <r>
      <rPr>
        <sz val="16"/>
        <rFont val="Times New Roman"/>
        <charset val="134"/>
      </rPr>
      <t xml:space="preserve">  </t>
    </r>
    <r>
      <rPr>
        <b/>
        <sz val="16"/>
        <rFont val="Times New Roman"/>
        <charset val="134"/>
      </rPr>
      <t xml:space="preserve">    </t>
    </r>
    <r>
      <rPr>
        <b/>
        <sz val="16"/>
        <rFont val="方正仿宋_GBK"/>
        <charset val="134"/>
      </rPr>
      <t>规模：</t>
    </r>
    <r>
      <rPr>
        <sz val="16"/>
        <rFont val="Times New Roman"/>
        <charset val="134"/>
      </rPr>
      <t>4</t>
    </r>
    <r>
      <rPr>
        <sz val="16"/>
        <rFont val="方正仿宋_GBK"/>
        <charset val="134"/>
      </rPr>
      <t>座</t>
    </r>
    <r>
      <rPr>
        <sz val="16"/>
        <rFont val="Times New Roman"/>
        <charset val="134"/>
      </rPr>
      <t xml:space="preserve">
</t>
    </r>
    <r>
      <rPr>
        <sz val="16"/>
        <rFont val="方正仿宋_GBK"/>
        <charset val="134"/>
      </rPr>
      <t>建设</t>
    </r>
    <r>
      <rPr>
        <sz val="16"/>
        <rFont val="Times New Roman"/>
        <charset val="134"/>
      </rPr>
      <t>200</t>
    </r>
    <r>
      <rPr>
        <sz val="16"/>
        <rFont val="方正仿宋_GBK"/>
        <charset val="134"/>
      </rPr>
      <t>立方米的沉淀池</t>
    </r>
    <r>
      <rPr>
        <sz val="16"/>
        <rFont val="Times New Roman"/>
        <charset val="134"/>
      </rPr>
      <t>2</t>
    </r>
    <r>
      <rPr>
        <sz val="16"/>
        <rFont val="方正仿宋_GBK"/>
        <charset val="134"/>
      </rPr>
      <t>座，</t>
    </r>
    <r>
      <rPr>
        <sz val="16"/>
        <rFont val="Times New Roman"/>
        <charset val="134"/>
      </rPr>
      <t>250Kva</t>
    </r>
    <r>
      <rPr>
        <sz val="16"/>
        <rFont val="方正仿宋_GBK"/>
        <charset val="134"/>
      </rPr>
      <t>变压器</t>
    </r>
    <r>
      <rPr>
        <sz val="16"/>
        <rFont val="Times New Roman"/>
        <charset val="134"/>
      </rPr>
      <t>2</t>
    </r>
    <r>
      <rPr>
        <sz val="16"/>
        <rFont val="方正仿宋_GBK"/>
        <charset val="134"/>
      </rPr>
      <t>台，</t>
    </r>
    <r>
      <rPr>
        <sz val="16"/>
        <rFont val="Times New Roman"/>
        <charset val="134"/>
      </rPr>
      <t>12</t>
    </r>
    <r>
      <rPr>
        <sz val="16"/>
        <rFont val="方正仿宋_GBK"/>
        <charset val="134"/>
      </rPr>
      <t>平方米控制室</t>
    </r>
    <r>
      <rPr>
        <sz val="16"/>
        <rFont val="Times New Roman"/>
        <charset val="134"/>
      </rPr>
      <t>2</t>
    </r>
    <r>
      <rPr>
        <sz val="16"/>
        <rFont val="方正仿宋_GBK"/>
        <charset val="134"/>
      </rPr>
      <t>座，抽水泵</t>
    </r>
    <r>
      <rPr>
        <sz val="16"/>
        <rFont val="Times New Roman"/>
        <charset val="134"/>
      </rPr>
      <t>6</t>
    </r>
    <r>
      <rPr>
        <sz val="16"/>
        <rFont val="方正仿宋_GBK"/>
        <charset val="134"/>
      </rPr>
      <t>个，过滤器</t>
    </r>
    <r>
      <rPr>
        <sz val="16"/>
        <rFont val="Times New Roman"/>
        <charset val="134"/>
      </rPr>
      <t>6</t>
    </r>
    <r>
      <rPr>
        <sz val="16"/>
        <rFont val="方正仿宋_GBK"/>
        <charset val="134"/>
      </rPr>
      <t>个，铺设抽水管网及相关配套设施，灌溉管网铺设等。</t>
    </r>
  </si>
  <si>
    <r>
      <t>1</t>
    </r>
    <r>
      <rPr>
        <sz val="16"/>
        <rFont val="方正仿宋_GBK"/>
        <charset val="134"/>
      </rPr>
      <t>、数量指标：新建沉淀池（个）</t>
    </r>
    <r>
      <rPr>
        <sz val="16"/>
        <rFont val="Times New Roman"/>
        <charset val="134"/>
      </rPr>
      <t>≥2</t>
    </r>
    <r>
      <rPr>
        <sz val="16"/>
        <rFont val="方正仿宋_GBK"/>
        <charset val="134"/>
      </rPr>
      <t>；</t>
    </r>
    <r>
      <rPr>
        <sz val="16"/>
        <rFont val="Times New Roman"/>
        <charset val="134"/>
      </rPr>
      <t>250Kva</t>
    </r>
    <r>
      <rPr>
        <sz val="16"/>
        <rFont val="方正仿宋_GBK"/>
        <charset val="134"/>
      </rPr>
      <t>变压器（个）</t>
    </r>
    <r>
      <rPr>
        <sz val="16"/>
        <rFont val="Times New Roman"/>
        <charset val="134"/>
      </rPr>
      <t>≥2</t>
    </r>
    <r>
      <rPr>
        <sz val="16"/>
        <rFont val="方正仿宋_GBK"/>
        <charset val="134"/>
      </rPr>
      <t>；抽水泵（个）</t>
    </r>
    <r>
      <rPr>
        <sz val="16"/>
        <rFont val="Times New Roman"/>
        <charset val="134"/>
      </rPr>
      <t>≥6</t>
    </r>
    <r>
      <rPr>
        <sz val="16"/>
        <rFont val="方正仿宋_GBK"/>
        <charset val="134"/>
      </rPr>
      <t>；过滤器（个）</t>
    </r>
    <r>
      <rPr>
        <sz val="16"/>
        <rFont val="Times New Roman"/>
        <charset val="134"/>
      </rPr>
      <t>≥6</t>
    </r>
    <r>
      <rPr>
        <sz val="16"/>
        <rFont val="方正仿宋_GBK"/>
        <charset val="134"/>
      </rPr>
      <t>；</t>
    </r>
    <r>
      <rPr>
        <sz val="16"/>
        <rFont val="Times New Roman"/>
        <charset val="134"/>
      </rPr>
      <t xml:space="preserve">
2</t>
    </r>
    <r>
      <rPr>
        <sz val="16"/>
        <rFont val="方正仿宋_GBK"/>
        <charset val="134"/>
      </rPr>
      <t>、质量指标：工程验收率（</t>
    </r>
    <r>
      <rPr>
        <sz val="16"/>
        <rFont val="Times New Roman"/>
        <charset val="134"/>
      </rPr>
      <t>%</t>
    </r>
    <r>
      <rPr>
        <sz val="16"/>
        <rFont val="方正仿宋_GBK"/>
        <charset val="134"/>
      </rPr>
      <t>）</t>
    </r>
    <r>
      <rPr>
        <sz val="16"/>
        <rFont val="Times New Roman"/>
        <charset val="134"/>
      </rPr>
      <t>=100%</t>
    </r>
    <r>
      <rPr>
        <sz val="16"/>
        <rFont val="方正仿宋_GBK"/>
        <charset val="134"/>
      </rPr>
      <t>；工程验收合格率（</t>
    </r>
    <r>
      <rPr>
        <sz val="16"/>
        <rFont val="Times New Roman"/>
        <charset val="134"/>
      </rPr>
      <t>%</t>
    </r>
    <r>
      <rPr>
        <sz val="16"/>
        <rFont val="方正仿宋_GBK"/>
        <charset val="134"/>
      </rPr>
      <t>）</t>
    </r>
    <r>
      <rPr>
        <sz val="16"/>
        <rFont val="Times New Roman"/>
        <charset val="134"/>
      </rPr>
      <t xml:space="preserve"> =100%</t>
    </r>
    <r>
      <rPr>
        <sz val="16"/>
        <rFont val="方正仿宋_GBK"/>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3</t>
    </r>
    <r>
      <rPr>
        <sz val="16"/>
        <rFont val="方正仿宋_GBK"/>
        <charset val="134"/>
      </rPr>
      <t>月；项目完成时限（月）</t>
    </r>
    <r>
      <rPr>
        <sz val="16"/>
        <rFont val="Times New Roman"/>
        <charset val="134"/>
      </rPr>
      <t>2024</t>
    </r>
    <r>
      <rPr>
        <sz val="16"/>
        <rFont val="方正仿宋_GBK"/>
        <charset val="134"/>
      </rPr>
      <t>年</t>
    </r>
    <r>
      <rPr>
        <sz val="16"/>
        <rFont val="Times New Roman"/>
        <charset val="134"/>
      </rPr>
      <t>6</t>
    </r>
    <r>
      <rPr>
        <sz val="16"/>
        <rFont val="方正仿宋_GBK"/>
        <charset val="134"/>
      </rPr>
      <t>月。</t>
    </r>
    <r>
      <rPr>
        <sz val="16"/>
        <rFont val="Times New Roman"/>
        <charset val="134"/>
      </rPr>
      <t xml:space="preserve">
4</t>
    </r>
    <r>
      <rPr>
        <sz val="16"/>
        <rFont val="方正仿宋_GBK"/>
        <charset val="134"/>
      </rPr>
      <t>、成本指标：沉淀池（元</t>
    </r>
    <r>
      <rPr>
        <sz val="16"/>
        <rFont val="Times New Roman"/>
        <charset val="134"/>
      </rPr>
      <t>/</t>
    </r>
    <r>
      <rPr>
        <sz val="16"/>
        <rFont val="方正仿宋_GBK"/>
        <charset val="134"/>
      </rPr>
      <t>个）</t>
    </r>
    <r>
      <rPr>
        <sz val="16"/>
        <rFont val="Times New Roman"/>
        <charset val="134"/>
      </rPr>
      <t>≤</t>
    </r>
    <r>
      <rPr>
        <sz val="16"/>
        <rFont val="方正仿宋_GBK"/>
        <charset val="134"/>
      </rPr>
      <t>。</t>
    </r>
    <r>
      <rPr>
        <sz val="16"/>
        <rFont val="Times New Roman"/>
        <charset val="134"/>
      </rPr>
      <t>250Kva</t>
    </r>
    <r>
      <rPr>
        <sz val="16"/>
        <rFont val="方正仿宋_GBK"/>
        <charset val="134"/>
      </rPr>
      <t>变压器（（元</t>
    </r>
    <r>
      <rPr>
        <sz val="16"/>
        <rFont val="Times New Roman"/>
        <charset val="134"/>
      </rPr>
      <t>/</t>
    </r>
    <r>
      <rPr>
        <sz val="16"/>
        <rFont val="方正仿宋_GBK"/>
        <charset val="134"/>
      </rPr>
      <t>个）</t>
    </r>
    <r>
      <rPr>
        <sz val="16"/>
        <rFont val="Times New Roman"/>
        <charset val="134"/>
      </rPr>
      <t>≤</t>
    </r>
    <r>
      <rPr>
        <sz val="16"/>
        <rFont val="方正仿宋_GBK"/>
        <charset val="134"/>
      </rPr>
      <t>。抽水泵（元</t>
    </r>
    <r>
      <rPr>
        <sz val="16"/>
        <rFont val="Times New Roman"/>
        <charset val="134"/>
      </rPr>
      <t>/</t>
    </r>
    <r>
      <rPr>
        <sz val="16"/>
        <rFont val="方正仿宋_GBK"/>
        <charset val="134"/>
      </rPr>
      <t>个）</t>
    </r>
    <r>
      <rPr>
        <sz val="16"/>
        <rFont val="Times New Roman"/>
        <charset val="134"/>
      </rPr>
      <t>≤</t>
    </r>
    <r>
      <rPr>
        <sz val="16"/>
        <rFont val="方正仿宋_GBK"/>
        <charset val="134"/>
      </rPr>
      <t>。过滤器（元</t>
    </r>
    <r>
      <rPr>
        <sz val="16"/>
        <rFont val="Times New Roman"/>
        <charset val="134"/>
      </rPr>
      <t>/</t>
    </r>
    <r>
      <rPr>
        <sz val="16"/>
        <rFont val="方正仿宋_GBK"/>
        <charset val="134"/>
      </rPr>
      <t>个）</t>
    </r>
    <r>
      <rPr>
        <sz val="16"/>
        <rFont val="Times New Roman"/>
        <charset val="134"/>
      </rPr>
      <t>≤</t>
    </r>
    <r>
      <rPr>
        <sz val="16"/>
        <rFont val="方正仿宋_GBK"/>
        <charset val="134"/>
      </rPr>
      <t>。</t>
    </r>
    <r>
      <rPr>
        <sz val="16"/>
        <rFont val="Times New Roman"/>
        <charset val="134"/>
      </rPr>
      <t xml:space="preserve">
5</t>
    </r>
    <r>
      <rPr>
        <sz val="16"/>
        <rFont val="方正仿宋_GBK"/>
        <charset val="134"/>
      </rPr>
      <t>、社会效益指标：受益脱贫户数（户）</t>
    </r>
    <r>
      <rPr>
        <sz val="16"/>
        <rFont val="Times New Roman"/>
        <charset val="134"/>
      </rPr>
      <t>≥20</t>
    </r>
    <r>
      <rPr>
        <sz val="16"/>
        <rFont val="方正仿宋_GBK"/>
        <charset val="134"/>
      </rPr>
      <t>户；</t>
    </r>
    <r>
      <rPr>
        <sz val="16"/>
        <rFont val="Times New Roman"/>
        <charset val="134"/>
      </rPr>
      <t xml:space="preserve">
6</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</si>
  <si>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项目建成后，可提高节水灌溉使用率和水的利用率，节水能力得到有效提升，进一步增加粮食生产能力和产值，增加农民收入。</t>
    </r>
  </si>
  <si>
    <t>HS057</t>
  </si>
  <si>
    <r>
      <rPr>
        <sz val="16"/>
        <rFont val="方正仿宋_GBK"/>
        <charset val="134"/>
      </rPr>
      <t>和硕县苏哈特乡肖然托勒盖村农业用水改造项目</t>
    </r>
  </si>
  <si>
    <r>
      <rPr>
        <b/>
        <sz val="16"/>
        <rFont val="方正仿宋_GBK"/>
        <charset val="134"/>
      </rPr>
      <t>项目总投资：</t>
    </r>
    <r>
      <rPr>
        <sz val="16"/>
        <rFont val="Times New Roman"/>
        <charset val="134"/>
      </rPr>
      <t>600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10000</t>
    </r>
    <r>
      <rPr>
        <sz val="16"/>
        <rFont val="方正仿宋_GBK"/>
        <charset val="134"/>
      </rPr>
      <t>亩</t>
    </r>
    <r>
      <rPr>
        <sz val="16"/>
        <rFont val="Times New Roman"/>
        <charset val="134"/>
      </rPr>
      <t xml:space="preserve">
</t>
    </r>
    <r>
      <rPr>
        <sz val="16"/>
        <rFont val="方正仿宋_GBK"/>
        <charset val="134"/>
      </rPr>
      <t>为了节约用水，提高水资源利用率，减少生产成本，实现农田的稳产增产，从而增加收入，计划改造肖然托勒盖村</t>
    </r>
    <r>
      <rPr>
        <sz val="16"/>
        <rFont val="Times New Roman"/>
        <charset val="134"/>
      </rPr>
      <t>1</t>
    </r>
    <r>
      <rPr>
        <sz val="16"/>
        <rFont val="方正仿宋_GBK"/>
        <charset val="134"/>
      </rPr>
      <t>万亩耕地用水管网。</t>
    </r>
  </si>
  <si>
    <r>
      <t>1</t>
    </r>
    <r>
      <rPr>
        <sz val="16"/>
        <rFont val="方正仿宋_GBK"/>
        <charset val="134"/>
      </rPr>
      <t>、数量指标：改造农业用水管网（亩）</t>
    </r>
    <r>
      <rPr>
        <sz val="16"/>
        <rFont val="Times New Roman"/>
        <charset val="134"/>
      </rPr>
      <t>≥10000</t>
    </r>
    <r>
      <rPr>
        <sz val="16"/>
        <rFont val="方正仿宋_GBK"/>
        <charset val="134"/>
      </rPr>
      <t>；</t>
    </r>
    <r>
      <rPr>
        <sz val="16"/>
        <rFont val="Times New Roman"/>
        <charset val="134"/>
      </rPr>
      <t xml:space="preserve">
2</t>
    </r>
    <r>
      <rPr>
        <sz val="16"/>
        <rFont val="方正仿宋_GBK"/>
        <charset val="134"/>
      </rPr>
      <t>、质量指标：工程验收率（</t>
    </r>
    <r>
      <rPr>
        <sz val="16"/>
        <rFont val="Times New Roman"/>
        <charset val="134"/>
      </rPr>
      <t>%</t>
    </r>
    <r>
      <rPr>
        <sz val="16"/>
        <rFont val="方正仿宋_GBK"/>
        <charset val="134"/>
      </rPr>
      <t>）</t>
    </r>
    <r>
      <rPr>
        <sz val="16"/>
        <rFont val="Times New Roman"/>
        <charset val="134"/>
      </rPr>
      <t>=100%</t>
    </r>
    <r>
      <rPr>
        <sz val="16"/>
        <rFont val="方正仿宋_GBK"/>
        <charset val="134"/>
      </rPr>
      <t>；工程验收合格率（</t>
    </r>
    <r>
      <rPr>
        <sz val="16"/>
        <rFont val="Times New Roman"/>
        <charset val="134"/>
      </rPr>
      <t>%</t>
    </r>
    <r>
      <rPr>
        <sz val="16"/>
        <rFont val="方正仿宋_GBK"/>
        <charset val="134"/>
      </rPr>
      <t>）</t>
    </r>
    <r>
      <rPr>
        <sz val="16"/>
        <rFont val="Times New Roman"/>
        <charset val="134"/>
      </rPr>
      <t xml:space="preserve"> =100%</t>
    </r>
    <r>
      <rPr>
        <sz val="16"/>
        <rFont val="方正仿宋_GBK"/>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3</t>
    </r>
    <r>
      <rPr>
        <sz val="16"/>
        <rFont val="方正仿宋_GBK"/>
        <charset val="134"/>
      </rPr>
      <t>月；项目完成时限（月）</t>
    </r>
    <r>
      <rPr>
        <sz val="16"/>
        <rFont val="Times New Roman"/>
        <charset val="134"/>
      </rPr>
      <t>2024</t>
    </r>
    <r>
      <rPr>
        <sz val="16"/>
        <rFont val="方正仿宋_GBK"/>
        <charset val="134"/>
      </rPr>
      <t>年</t>
    </r>
    <r>
      <rPr>
        <sz val="16"/>
        <rFont val="Times New Roman"/>
        <charset val="134"/>
      </rPr>
      <t>6</t>
    </r>
    <r>
      <rPr>
        <sz val="16"/>
        <rFont val="方正仿宋_GBK"/>
        <charset val="134"/>
      </rPr>
      <t>月。</t>
    </r>
    <r>
      <rPr>
        <sz val="16"/>
        <rFont val="Times New Roman"/>
        <charset val="134"/>
      </rPr>
      <t xml:space="preserve">
4</t>
    </r>
    <r>
      <rPr>
        <sz val="16"/>
        <rFont val="方正仿宋_GBK"/>
        <charset val="134"/>
      </rPr>
      <t>、成本指标：改造农业用水管网（元</t>
    </r>
    <r>
      <rPr>
        <sz val="16"/>
        <rFont val="Times New Roman"/>
        <charset val="134"/>
      </rPr>
      <t>/</t>
    </r>
    <r>
      <rPr>
        <sz val="16"/>
        <rFont val="方正仿宋_GBK"/>
        <charset val="134"/>
      </rPr>
      <t>亩）</t>
    </r>
    <r>
      <rPr>
        <sz val="16"/>
        <rFont val="Times New Roman"/>
        <charset val="134"/>
      </rPr>
      <t>≤580</t>
    </r>
    <r>
      <rPr>
        <sz val="16"/>
        <rFont val="方正仿宋_GBK"/>
        <charset val="134"/>
      </rPr>
      <t>。</t>
    </r>
    <r>
      <rPr>
        <sz val="16"/>
        <rFont val="Times New Roman"/>
        <charset val="134"/>
      </rPr>
      <t xml:space="preserve">
5</t>
    </r>
    <r>
      <rPr>
        <sz val="16"/>
        <rFont val="方正仿宋_GBK"/>
        <charset val="134"/>
      </rPr>
      <t>、社会效益指标：受益脱贫户数（户）</t>
    </r>
    <r>
      <rPr>
        <sz val="16"/>
        <rFont val="Times New Roman"/>
        <charset val="134"/>
      </rPr>
      <t>≥20</t>
    </r>
    <r>
      <rPr>
        <sz val="16"/>
        <rFont val="方正仿宋_GBK"/>
        <charset val="134"/>
      </rPr>
      <t>户；</t>
    </r>
    <r>
      <rPr>
        <sz val="16"/>
        <rFont val="Times New Roman"/>
        <charset val="134"/>
      </rPr>
      <t xml:space="preserve">
6</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</si>
  <si>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项目建成后，可加快现代化农业发展，提高水资源利用率，实现农业节水、降本、增效、增收的良好效果。</t>
    </r>
  </si>
  <si>
    <t>HS058</t>
  </si>
  <si>
    <r>
      <rPr>
        <sz val="16"/>
        <rFont val="方正仿宋_GBK"/>
        <charset val="134"/>
      </rPr>
      <t>和硕县苏哈特乡人居环境提升项目</t>
    </r>
  </si>
  <si>
    <r>
      <rPr>
        <b/>
        <sz val="16"/>
        <rFont val="方正仿宋_GBK"/>
        <charset val="134"/>
      </rPr>
      <t>项目总投资：</t>
    </r>
    <r>
      <rPr>
        <sz val="16"/>
        <rFont val="Times New Roman"/>
        <charset val="134"/>
      </rPr>
      <t>30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200</t>
    </r>
    <r>
      <rPr>
        <sz val="16"/>
        <rFont val="方正仿宋_GBK"/>
        <charset val="134"/>
      </rPr>
      <t>平方米</t>
    </r>
    <r>
      <rPr>
        <sz val="16"/>
        <rFont val="Times New Roman"/>
        <charset val="134"/>
      </rPr>
      <t xml:space="preserve">
</t>
    </r>
    <r>
      <rPr>
        <sz val="16"/>
        <rFont val="方正仿宋_GBK"/>
        <charset val="134"/>
      </rPr>
      <t>为了进一步改善人居环境，计划在苏哈特乡铺装大理石</t>
    </r>
    <r>
      <rPr>
        <sz val="16"/>
        <rFont val="Times New Roman"/>
        <charset val="134"/>
      </rPr>
      <t>200</t>
    </r>
    <r>
      <rPr>
        <sz val="16"/>
        <rFont val="方正仿宋_GBK"/>
        <charset val="134"/>
      </rPr>
      <t>平方米左右、大理石围栏</t>
    </r>
    <r>
      <rPr>
        <sz val="16"/>
        <rFont val="Times New Roman"/>
        <charset val="134"/>
      </rPr>
      <t>50</t>
    </r>
    <r>
      <rPr>
        <sz val="16"/>
        <rFont val="方正仿宋_GBK"/>
        <charset val="134"/>
      </rPr>
      <t>米左右，用水管网</t>
    </r>
    <r>
      <rPr>
        <sz val="16"/>
        <rFont val="Times New Roman"/>
        <charset val="134"/>
      </rPr>
      <t>50</t>
    </r>
    <r>
      <rPr>
        <sz val="16"/>
        <rFont val="方正仿宋_GBK"/>
        <charset val="134"/>
      </rPr>
      <t>米左右。</t>
    </r>
  </si>
  <si>
    <r>
      <t>1</t>
    </r>
    <r>
      <rPr>
        <sz val="16"/>
        <rFont val="方正仿宋_GBK"/>
        <charset val="134"/>
      </rPr>
      <t>、数量指标：大理石（平方米）</t>
    </r>
    <r>
      <rPr>
        <sz val="16"/>
        <rFont val="Times New Roman"/>
        <charset val="134"/>
      </rPr>
      <t>≥200</t>
    </r>
    <r>
      <rPr>
        <sz val="16"/>
        <rFont val="方正仿宋_GBK"/>
        <charset val="134"/>
      </rPr>
      <t>；大理石围栏（米）</t>
    </r>
    <r>
      <rPr>
        <sz val="16"/>
        <rFont val="Times New Roman"/>
        <charset val="134"/>
      </rPr>
      <t>≥50</t>
    </r>
    <r>
      <rPr>
        <sz val="16"/>
        <rFont val="方正仿宋_GBK"/>
        <charset val="134"/>
      </rPr>
      <t>；用水管网（米）</t>
    </r>
    <r>
      <rPr>
        <sz val="16"/>
        <rFont val="Times New Roman"/>
        <charset val="134"/>
      </rPr>
      <t>≥50</t>
    </r>
    <r>
      <rPr>
        <sz val="16"/>
        <rFont val="方正仿宋_GBK"/>
        <charset val="134"/>
      </rPr>
      <t>；粉刷墙面（平方米）</t>
    </r>
    <r>
      <rPr>
        <sz val="16"/>
        <rFont val="Times New Roman"/>
        <charset val="134"/>
      </rPr>
      <t>≥300</t>
    </r>
    <r>
      <rPr>
        <sz val="16"/>
        <rFont val="方正仿宋_GBK"/>
        <charset val="134"/>
      </rPr>
      <t>；</t>
    </r>
    <r>
      <rPr>
        <sz val="16"/>
        <rFont val="Times New Roman"/>
        <charset val="134"/>
      </rPr>
      <t xml:space="preserve">
2</t>
    </r>
    <r>
      <rPr>
        <sz val="16"/>
        <rFont val="方正仿宋_GBK"/>
        <charset val="134"/>
      </rPr>
      <t>、质量指标：工程验收率（</t>
    </r>
    <r>
      <rPr>
        <sz val="16"/>
        <rFont val="Times New Roman"/>
        <charset val="134"/>
      </rPr>
      <t>%</t>
    </r>
    <r>
      <rPr>
        <sz val="16"/>
        <rFont val="方正仿宋_GBK"/>
        <charset val="134"/>
      </rPr>
      <t>）</t>
    </r>
    <r>
      <rPr>
        <sz val="16"/>
        <rFont val="Times New Roman"/>
        <charset val="134"/>
      </rPr>
      <t>=100%</t>
    </r>
    <r>
      <rPr>
        <sz val="16"/>
        <rFont val="方正仿宋_GBK"/>
        <charset val="134"/>
      </rPr>
      <t>；工程验收合格率（</t>
    </r>
    <r>
      <rPr>
        <sz val="16"/>
        <rFont val="Times New Roman"/>
        <charset val="134"/>
      </rPr>
      <t>%</t>
    </r>
    <r>
      <rPr>
        <sz val="16"/>
        <rFont val="方正仿宋_GBK"/>
        <charset val="134"/>
      </rPr>
      <t>）</t>
    </r>
    <r>
      <rPr>
        <sz val="16"/>
        <rFont val="Times New Roman"/>
        <charset val="134"/>
      </rPr>
      <t xml:space="preserve"> =100%</t>
    </r>
    <r>
      <rPr>
        <sz val="16"/>
        <rFont val="方正仿宋_GBK"/>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3</t>
    </r>
    <r>
      <rPr>
        <sz val="16"/>
        <rFont val="方正仿宋_GBK"/>
        <charset val="134"/>
      </rPr>
      <t>月；项目完成时限（月）</t>
    </r>
    <r>
      <rPr>
        <sz val="16"/>
        <rFont val="Times New Roman"/>
        <charset val="134"/>
      </rPr>
      <t>2024</t>
    </r>
    <r>
      <rPr>
        <sz val="16"/>
        <rFont val="方正仿宋_GBK"/>
        <charset val="134"/>
      </rPr>
      <t>年</t>
    </r>
    <r>
      <rPr>
        <sz val="16"/>
        <rFont val="Times New Roman"/>
        <charset val="134"/>
      </rPr>
      <t>6</t>
    </r>
    <r>
      <rPr>
        <sz val="16"/>
        <rFont val="方正仿宋_GBK"/>
        <charset val="134"/>
      </rPr>
      <t>月。</t>
    </r>
    <r>
      <rPr>
        <sz val="16"/>
        <rFont val="Times New Roman"/>
        <charset val="134"/>
      </rPr>
      <t xml:space="preserve">
4</t>
    </r>
    <r>
      <rPr>
        <sz val="16"/>
        <rFont val="方正仿宋_GBK"/>
        <charset val="134"/>
      </rPr>
      <t>、成本指标：大理石（元</t>
    </r>
    <r>
      <rPr>
        <sz val="16"/>
        <rFont val="Times New Roman"/>
        <charset val="134"/>
      </rPr>
      <t>/</t>
    </r>
    <r>
      <rPr>
        <sz val="16"/>
        <rFont val="方正仿宋_GBK"/>
        <charset val="134"/>
      </rPr>
      <t>平方米）</t>
    </r>
    <r>
      <rPr>
        <sz val="16"/>
        <rFont val="Times New Roman"/>
        <charset val="134"/>
      </rPr>
      <t>≤150</t>
    </r>
    <r>
      <rPr>
        <sz val="16"/>
        <rFont val="方正仿宋_GBK"/>
        <charset val="134"/>
      </rPr>
      <t>；大理石围栏（元</t>
    </r>
    <r>
      <rPr>
        <sz val="16"/>
        <rFont val="Times New Roman"/>
        <charset val="134"/>
      </rPr>
      <t>/</t>
    </r>
    <r>
      <rPr>
        <sz val="16"/>
        <rFont val="方正仿宋_GBK"/>
        <charset val="134"/>
      </rPr>
      <t>米）</t>
    </r>
    <r>
      <rPr>
        <sz val="16"/>
        <rFont val="Times New Roman"/>
        <charset val="134"/>
      </rPr>
      <t>≤120</t>
    </r>
    <r>
      <rPr>
        <sz val="16"/>
        <rFont val="方正仿宋_GBK"/>
        <charset val="134"/>
      </rPr>
      <t>；粉刷墙面（元</t>
    </r>
    <r>
      <rPr>
        <sz val="16"/>
        <rFont val="Times New Roman"/>
        <charset val="134"/>
      </rPr>
      <t>/</t>
    </r>
    <r>
      <rPr>
        <sz val="16"/>
        <rFont val="方正仿宋_GBK"/>
        <charset val="134"/>
      </rPr>
      <t>平方米）</t>
    </r>
    <r>
      <rPr>
        <sz val="16"/>
        <rFont val="Times New Roman"/>
        <charset val="134"/>
      </rPr>
      <t>≤300</t>
    </r>
    <r>
      <rPr>
        <sz val="16"/>
        <rFont val="方正仿宋_GBK"/>
        <charset val="134"/>
      </rPr>
      <t>。</t>
    </r>
    <r>
      <rPr>
        <sz val="16"/>
        <rFont val="Times New Roman"/>
        <charset val="134"/>
      </rPr>
      <t xml:space="preserve">
5</t>
    </r>
    <r>
      <rPr>
        <sz val="16"/>
        <rFont val="方正仿宋_GBK"/>
        <charset val="134"/>
      </rPr>
      <t>、社会效益指标：受益脱贫户数（户）</t>
    </r>
    <r>
      <rPr>
        <sz val="16"/>
        <rFont val="Times New Roman"/>
        <charset val="134"/>
      </rPr>
      <t>≥66</t>
    </r>
    <r>
      <rPr>
        <sz val="16"/>
        <rFont val="方正仿宋_GBK"/>
        <charset val="134"/>
      </rPr>
      <t>户；</t>
    </r>
    <r>
      <rPr>
        <sz val="16"/>
        <rFont val="Times New Roman"/>
        <charset val="134"/>
      </rPr>
      <t xml:space="preserve">
6</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</si>
  <si>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项目建成后，可有效改善苏哈特乡人居环境，提升村民幸福感、获得感。</t>
    </r>
  </si>
  <si>
    <t>HS059</t>
  </si>
  <si>
    <r>
      <rPr>
        <sz val="16"/>
        <rFont val="方正仿宋_GBK"/>
        <charset val="134"/>
      </rPr>
      <t>和硕县特吾里克镇那仁沟林场农田水利设施项目</t>
    </r>
  </si>
  <si>
    <r>
      <rPr>
        <b/>
        <sz val="16"/>
        <rFont val="方正仿宋_GBK"/>
        <charset val="134"/>
      </rPr>
      <t>项目总投资：</t>
    </r>
    <r>
      <rPr>
        <sz val="16"/>
        <rFont val="Times New Roman"/>
        <charset val="134"/>
      </rPr>
      <t>60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2</t>
    </r>
    <r>
      <rPr>
        <sz val="16"/>
        <rFont val="方正仿宋_GBK"/>
        <charset val="134"/>
      </rPr>
      <t>座</t>
    </r>
    <r>
      <rPr>
        <sz val="16"/>
        <rFont val="Times New Roman"/>
        <charset val="134"/>
      </rPr>
      <t xml:space="preserve">
</t>
    </r>
    <r>
      <rPr>
        <sz val="16"/>
        <rFont val="方正仿宋_GBK"/>
        <charset val="134"/>
      </rPr>
      <t>计划新建水上漂</t>
    </r>
    <r>
      <rPr>
        <sz val="16"/>
        <rFont val="Times New Roman"/>
        <charset val="134"/>
      </rPr>
      <t>1</t>
    </r>
    <r>
      <rPr>
        <sz val="16"/>
        <rFont val="方正仿宋_GBK"/>
        <charset val="134"/>
      </rPr>
      <t>座、储水池</t>
    </r>
    <r>
      <rPr>
        <sz val="16"/>
        <rFont val="Times New Roman"/>
        <charset val="134"/>
      </rPr>
      <t>1</t>
    </r>
    <r>
      <rPr>
        <sz val="16"/>
        <rFont val="方正仿宋_GBK"/>
        <charset val="134"/>
      </rPr>
      <t>座以及配套相关水电设施设备等附属设施。</t>
    </r>
  </si>
  <si>
    <r>
      <t>1</t>
    </r>
    <r>
      <rPr>
        <sz val="16"/>
        <rFont val="方正仿宋_GBK"/>
        <charset val="134"/>
      </rPr>
      <t>、数量指标：新建水上漂</t>
    </r>
    <r>
      <rPr>
        <sz val="16"/>
        <rFont val="Times New Roman"/>
        <charset val="134"/>
      </rPr>
      <t>≥1</t>
    </r>
    <r>
      <rPr>
        <sz val="16"/>
        <rFont val="方正仿宋_GBK"/>
        <charset val="134"/>
      </rPr>
      <t>座；新建储水池</t>
    </r>
    <r>
      <rPr>
        <sz val="16"/>
        <rFont val="Times New Roman"/>
        <charset val="134"/>
      </rPr>
      <t>≥1</t>
    </r>
    <r>
      <rPr>
        <sz val="16"/>
        <rFont val="方正仿宋_GBK"/>
        <charset val="134"/>
      </rPr>
      <t>座</t>
    </r>
    <r>
      <rPr>
        <sz val="16"/>
        <rFont val="Times New Roman"/>
        <charset val="134"/>
      </rPr>
      <t xml:space="preserve">
2</t>
    </r>
    <r>
      <rPr>
        <sz val="16"/>
        <rFont val="方正仿宋_GBK"/>
        <charset val="134"/>
      </rPr>
      <t>、成本指标：水上漂、储水池造价</t>
    </r>
    <r>
      <rPr>
        <sz val="16"/>
        <rFont val="Times New Roman"/>
        <charset val="134"/>
      </rPr>
      <t>≤60</t>
    </r>
    <r>
      <rPr>
        <sz val="16"/>
        <rFont val="方正仿宋_GBK"/>
        <charset val="134"/>
      </rPr>
      <t>万元。</t>
    </r>
    <r>
      <rPr>
        <sz val="16"/>
        <rFont val="Times New Roman"/>
        <charset val="134"/>
      </rPr>
      <t xml:space="preserve">
3</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</si>
  <si>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项目建成后产权归和硕县特吾里克镇，由特吾里克镇用水协会负责后期经营和监管维护管理。按照农户用水量收取水资源费用于本协会的经营管理、基础设施维护等方面。</t>
    </r>
  </si>
  <si>
    <t>HS060</t>
  </si>
  <si>
    <r>
      <rPr>
        <sz val="16"/>
        <rFont val="方正仿宋_GBK"/>
        <charset val="134"/>
      </rPr>
      <t>和硕县特吾里克镇养殖小区道路建设项目</t>
    </r>
  </si>
  <si>
    <r>
      <rPr>
        <b/>
        <sz val="16"/>
        <rFont val="方正仿宋_GBK"/>
        <charset val="134"/>
      </rPr>
      <t>项目总投资：</t>
    </r>
    <r>
      <rPr>
        <sz val="16"/>
        <rFont val="Times New Roman"/>
        <charset val="134"/>
      </rPr>
      <t>1600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15</t>
    </r>
    <r>
      <rPr>
        <sz val="16"/>
        <rFont val="方正仿宋_GBK"/>
        <charset val="134"/>
      </rPr>
      <t>公里</t>
    </r>
    <r>
      <rPr>
        <sz val="16"/>
        <rFont val="Times New Roman"/>
        <charset val="134"/>
      </rPr>
      <t xml:space="preserve">
</t>
    </r>
    <r>
      <rPr>
        <sz val="16"/>
        <rFont val="方正仿宋_GBK"/>
        <charset val="134"/>
      </rPr>
      <t>计划投资</t>
    </r>
    <r>
      <rPr>
        <sz val="16"/>
        <rFont val="Times New Roman"/>
        <charset val="134"/>
      </rPr>
      <t>1600</t>
    </r>
    <r>
      <rPr>
        <sz val="16"/>
        <rFont val="方正仿宋_GBK"/>
        <charset val="134"/>
      </rPr>
      <t>万元，其中预计前期费</t>
    </r>
    <r>
      <rPr>
        <sz val="16"/>
        <rFont val="Times New Roman"/>
        <charset val="134"/>
      </rPr>
      <t>100</t>
    </r>
    <r>
      <rPr>
        <sz val="16"/>
        <rFont val="方正仿宋_GBK"/>
        <charset val="134"/>
      </rPr>
      <t>万元；新建村组道路</t>
    </r>
    <r>
      <rPr>
        <sz val="16"/>
        <rFont val="Times New Roman"/>
        <charset val="134"/>
      </rPr>
      <t>15</t>
    </r>
    <r>
      <rPr>
        <sz val="16"/>
        <rFont val="方正仿宋_GBK"/>
        <charset val="134"/>
      </rPr>
      <t>公里及配套附属设施，路基</t>
    </r>
    <r>
      <rPr>
        <sz val="16"/>
        <rFont val="Times New Roman"/>
        <charset val="134"/>
      </rPr>
      <t>4.5</t>
    </r>
    <r>
      <rPr>
        <sz val="16"/>
        <rFont val="方正仿宋_GBK"/>
        <charset val="134"/>
      </rPr>
      <t>米，路面</t>
    </r>
    <r>
      <rPr>
        <sz val="16"/>
        <rFont val="Times New Roman"/>
        <charset val="134"/>
      </rPr>
      <t>3.5</t>
    </r>
    <r>
      <rPr>
        <sz val="16"/>
        <rFont val="方正仿宋_GBK"/>
        <charset val="134"/>
      </rPr>
      <t>米，</t>
    </r>
    <r>
      <rPr>
        <sz val="16"/>
        <rFont val="Times New Roman"/>
        <charset val="134"/>
      </rPr>
      <t>100</t>
    </r>
    <r>
      <rPr>
        <sz val="16"/>
        <rFont val="方正仿宋_GBK"/>
        <charset val="134"/>
      </rPr>
      <t>万元</t>
    </r>
    <r>
      <rPr>
        <sz val="16"/>
        <rFont val="Times New Roman"/>
        <charset val="134"/>
      </rPr>
      <t>/</t>
    </r>
    <r>
      <rPr>
        <sz val="16"/>
        <rFont val="方正仿宋_GBK"/>
        <charset val="134"/>
      </rPr>
      <t>千米，小计</t>
    </r>
    <r>
      <rPr>
        <sz val="16"/>
        <rFont val="Times New Roman"/>
        <charset val="134"/>
      </rPr>
      <t>1600</t>
    </r>
    <r>
      <rPr>
        <sz val="16"/>
        <rFont val="方正仿宋_GBK"/>
        <charset val="134"/>
      </rPr>
      <t>万元。</t>
    </r>
  </si>
  <si>
    <r>
      <t>1</t>
    </r>
    <r>
      <rPr>
        <sz val="16"/>
        <rFont val="方正仿宋_GBK"/>
        <charset val="134"/>
      </rPr>
      <t>、数量指标：新建道路长度（公里）</t>
    </r>
    <r>
      <rPr>
        <sz val="16"/>
        <rFont val="Times New Roman"/>
        <charset val="134"/>
      </rPr>
      <t>≥15</t>
    </r>
    <r>
      <rPr>
        <sz val="16"/>
        <rFont val="方正仿宋_GBK"/>
        <charset val="134"/>
      </rPr>
      <t>公里。</t>
    </r>
    <r>
      <rPr>
        <sz val="16"/>
        <rFont val="Times New Roman"/>
        <charset val="134"/>
      </rPr>
      <t xml:space="preserve">
2</t>
    </r>
    <r>
      <rPr>
        <sz val="16"/>
        <rFont val="方正仿宋_GBK"/>
        <charset val="134"/>
      </rPr>
      <t>、质量指标：新建特吾里克养殖小区道路建设项目验收合格率（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、新建道路建设项目完工率（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、时效指标：新建特吾里克养殖小区道路建设项目。项目开工时限（月）</t>
    </r>
    <r>
      <rPr>
        <sz val="16"/>
        <rFont val="Times New Roman"/>
        <charset val="134"/>
      </rPr>
      <t>2024</t>
    </r>
    <r>
      <rPr>
        <sz val="16"/>
        <rFont val="方正仿宋_GBK"/>
        <charset val="134"/>
      </rPr>
      <t>年</t>
    </r>
    <r>
      <rPr>
        <sz val="16"/>
        <rFont val="Times New Roman"/>
        <charset val="134"/>
      </rPr>
      <t>3</t>
    </r>
    <r>
      <rPr>
        <sz val="16"/>
        <rFont val="方正仿宋_GBK"/>
        <charset val="134"/>
      </rPr>
      <t>月；项目完成时限（月）</t>
    </r>
    <r>
      <rPr>
        <sz val="16"/>
        <rFont val="Times New Roman"/>
        <charset val="134"/>
      </rPr>
      <t>2024</t>
    </r>
    <r>
      <rPr>
        <sz val="16"/>
        <rFont val="方正仿宋_GBK"/>
        <charset val="134"/>
      </rPr>
      <t>年</t>
    </r>
    <r>
      <rPr>
        <sz val="16"/>
        <rFont val="Times New Roman"/>
        <charset val="134"/>
      </rPr>
      <t>10</t>
    </r>
    <r>
      <rPr>
        <sz val="16"/>
        <rFont val="方正仿宋_GBK"/>
        <charset val="134"/>
      </rPr>
      <t>月。项目完工时间（</t>
    </r>
    <r>
      <rPr>
        <sz val="16"/>
        <rFont val="Times New Roman"/>
        <charset val="134"/>
      </rPr>
      <t>7</t>
    </r>
    <r>
      <rPr>
        <sz val="16"/>
        <rFont val="方正仿宋_GBK"/>
        <charset val="134"/>
      </rPr>
      <t>月）</t>
    </r>
    <r>
      <rPr>
        <sz val="16"/>
        <rFont val="Times New Roman"/>
        <charset val="134"/>
      </rPr>
      <t>=10</t>
    </r>
    <r>
      <rPr>
        <sz val="16"/>
        <rFont val="方正仿宋_GBK"/>
        <charset val="134"/>
      </rPr>
      <t>月底前完工。</t>
    </r>
    <r>
      <rPr>
        <sz val="16"/>
        <rFont val="Times New Roman"/>
        <charset val="134"/>
      </rPr>
      <t xml:space="preserve">
4</t>
    </r>
    <r>
      <rPr>
        <sz val="16"/>
        <rFont val="方正仿宋_GBK"/>
        <charset val="134"/>
      </rPr>
      <t>、成本指标：新建道路成本（万元</t>
    </r>
    <r>
      <rPr>
        <sz val="16"/>
        <rFont val="Times New Roman"/>
        <charset val="134"/>
      </rPr>
      <t>/</t>
    </r>
    <r>
      <rPr>
        <sz val="16"/>
        <rFont val="方正仿宋_GBK"/>
        <charset val="134"/>
      </rPr>
      <t>公里）</t>
    </r>
    <r>
      <rPr>
        <sz val="16"/>
        <rFont val="Times New Roman"/>
        <charset val="134"/>
      </rPr>
      <t>≤100</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≥130</t>
    </r>
    <r>
      <rPr>
        <sz val="16"/>
        <rFont val="方正仿宋_GBK"/>
        <charset val="134"/>
      </rPr>
      <t>；</t>
    </r>
    <r>
      <rPr>
        <sz val="16"/>
        <rFont val="Times New Roman"/>
        <charset val="134"/>
      </rPr>
      <t xml:space="preserve">
6</t>
    </r>
    <r>
      <rPr>
        <sz val="16"/>
        <rFont val="方正仿宋_GBK"/>
        <charset val="134"/>
      </rPr>
      <t>、可持续影响性指标：工程建成惠民持续影响力，明显影响；</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</si>
  <si>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加快农村公路网络的建设对促进区域经济发展，提高农民生活水平，改善农村消费有着十分重要的战略意义。项目建成后产权归特吾里克镇人民政府所有，由特吾里克镇人民政府负责后期监管维护。</t>
    </r>
  </si>
  <si>
    <t>HS061</t>
  </si>
  <si>
    <r>
      <rPr>
        <sz val="16"/>
        <rFont val="方正仿宋_GBK"/>
        <charset val="134"/>
      </rPr>
      <t>和硕县特吾里克镇牧道建设项目</t>
    </r>
  </si>
  <si>
    <r>
      <rPr>
        <b/>
        <sz val="16"/>
        <rFont val="方正仿宋_GBK"/>
        <charset val="134"/>
      </rPr>
      <t>项目总投资：</t>
    </r>
    <r>
      <rPr>
        <sz val="16"/>
        <rFont val="Times New Roman"/>
        <charset val="134"/>
      </rPr>
      <t>303.2</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50</t>
    </r>
    <r>
      <rPr>
        <sz val="16"/>
        <rFont val="方正仿宋_GBK"/>
        <charset val="134"/>
      </rPr>
      <t>公里</t>
    </r>
    <r>
      <rPr>
        <sz val="16"/>
        <rFont val="Times New Roman"/>
        <charset val="134"/>
      </rPr>
      <t xml:space="preserve">
</t>
    </r>
    <r>
      <rPr>
        <sz val="16"/>
        <rFont val="方正仿宋_GBK"/>
        <charset val="134"/>
      </rPr>
      <t>计划将现有</t>
    </r>
    <r>
      <rPr>
        <sz val="16"/>
        <rFont val="Times New Roman"/>
        <charset val="134"/>
      </rPr>
      <t>30</t>
    </r>
    <r>
      <rPr>
        <sz val="16"/>
        <rFont val="方正仿宋_GBK"/>
        <charset val="134"/>
      </rPr>
      <t>公里</t>
    </r>
    <r>
      <rPr>
        <sz val="16"/>
        <rFont val="Times New Roman"/>
        <charset val="134"/>
      </rPr>
      <t>3</t>
    </r>
    <r>
      <rPr>
        <sz val="16"/>
        <rFont val="方正仿宋_GBK"/>
        <charset val="134"/>
      </rPr>
      <t>米宽便道扩建到</t>
    </r>
    <r>
      <rPr>
        <sz val="16"/>
        <rFont val="Times New Roman"/>
        <charset val="134"/>
      </rPr>
      <t>5</t>
    </r>
    <r>
      <rPr>
        <sz val="16"/>
        <rFont val="方正仿宋_GBK"/>
        <charset val="134"/>
      </rPr>
      <t>米宽，新建</t>
    </r>
    <r>
      <rPr>
        <sz val="16"/>
        <rFont val="Times New Roman"/>
        <charset val="134"/>
      </rPr>
      <t>5</t>
    </r>
    <r>
      <rPr>
        <sz val="16"/>
        <rFont val="方正仿宋_GBK"/>
        <charset val="134"/>
      </rPr>
      <t>米宽牧道</t>
    </r>
    <r>
      <rPr>
        <sz val="16"/>
        <rFont val="Times New Roman"/>
        <charset val="134"/>
      </rPr>
      <t>20</t>
    </r>
    <r>
      <rPr>
        <sz val="16"/>
        <rFont val="方正仿宋_GBK"/>
        <charset val="134"/>
      </rPr>
      <t>公里，其中要路过</t>
    </r>
    <r>
      <rPr>
        <sz val="16"/>
        <rFont val="Times New Roman"/>
        <charset val="134"/>
      </rPr>
      <t>7</t>
    </r>
    <r>
      <rPr>
        <sz val="16"/>
        <rFont val="方正仿宋_GBK"/>
        <charset val="134"/>
      </rPr>
      <t>个河道，建设桥洞</t>
    </r>
    <r>
      <rPr>
        <sz val="16"/>
        <rFont val="Times New Roman"/>
        <charset val="134"/>
      </rPr>
      <t>7</t>
    </r>
    <r>
      <rPr>
        <sz val="16"/>
        <rFont val="方正仿宋_GBK"/>
        <charset val="134"/>
      </rPr>
      <t>个，扩建便道每公里</t>
    </r>
    <r>
      <rPr>
        <sz val="16"/>
        <rFont val="Times New Roman"/>
        <charset val="134"/>
      </rPr>
      <t>3.6</t>
    </r>
    <r>
      <rPr>
        <sz val="16"/>
        <rFont val="方正仿宋_GBK"/>
        <charset val="134"/>
      </rPr>
      <t>万元，新建牧道每公里</t>
    </r>
    <r>
      <rPr>
        <sz val="16"/>
        <rFont val="Times New Roman"/>
        <charset val="134"/>
      </rPr>
      <t>6</t>
    </r>
    <r>
      <rPr>
        <sz val="16"/>
        <rFont val="方正仿宋_GBK"/>
        <charset val="134"/>
      </rPr>
      <t>万元，</t>
    </r>
    <r>
      <rPr>
        <sz val="16"/>
        <rFont val="Times New Roman"/>
        <charset val="134"/>
      </rPr>
      <t>1</t>
    </r>
    <r>
      <rPr>
        <sz val="16"/>
        <rFont val="方正仿宋_GBK"/>
        <charset val="134"/>
      </rPr>
      <t>个桥洞需要</t>
    </r>
    <r>
      <rPr>
        <sz val="16"/>
        <rFont val="Times New Roman"/>
        <charset val="134"/>
      </rPr>
      <t>3.6</t>
    </r>
    <r>
      <rPr>
        <sz val="16"/>
        <rFont val="方正仿宋_GBK"/>
        <charset val="134"/>
      </rPr>
      <t>万元，共计需要</t>
    </r>
    <r>
      <rPr>
        <sz val="16"/>
        <rFont val="Times New Roman"/>
        <charset val="134"/>
      </rPr>
      <t>253.2</t>
    </r>
    <r>
      <rPr>
        <sz val="16"/>
        <rFont val="方正仿宋_GBK"/>
        <charset val="134"/>
      </rPr>
      <t>万元。另需配备一辆</t>
    </r>
    <r>
      <rPr>
        <sz val="16"/>
        <rFont val="Times New Roman"/>
        <charset val="134"/>
      </rPr>
      <t>500</t>
    </r>
    <r>
      <rPr>
        <sz val="16"/>
        <rFont val="方正仿宋_GBK"/>
        <charset val="134"/>
      </rPr>
      <t>马力铲车，用来维护牧道，需要</t>
    </r>
    <r>
      <rPr>
        <sz val="16"/>
        <rFont val="Times New Roman"/>
        <charset val="134"/>
      </rPr>
      <t>50</t>
    </r>
    <r>
      <rPr>
        <sz val="16"/>
        <rFont val="方正仿宋_GBK"/>
        <charset val="134"/>
      </rPr>
      <t>万元，总计</t>
    </r>
    <r>
      <rPr>
        <sz val="16"/>
        <rFont val="Times New Roman"/>
        <charset val="134"/>
      </rPr>
      <t>303.2</t>
    </r>
    <r>
      <rPr>
        <sz val="16"/>
        <rFont val="方正仿宋_GBK"/>
        <charset val="134"/>
      </rPr>
      <t>万元。</t>
    </r>
  </si>
  <si>
    <r>
      <t>1</t>
    </r>
    <r>
      <rPr>
        <sz val="16"/>
        <rFont val="方正仿宋_GBK"/>
        <charset val="134"/>
      </rPr>
      <t>、数量指标：新建牧道长度（公里）</t>
    </r>
    <r>
      <rPr>
        <sz val="16"/>
        <rFont val="Times New Roman"/>
        <charset val="134"/>
      </rPr>
      <t>≥20</t>
    </r>
    <r>
      <rPr>
        <sz val="16"/>
        <rFont val="方正仿宋_GBK"/>
        <charset val="134"/>
      </rPr>
      <t>公里；扩建牧道长度（公里）</t>
    </r>
    <r>
      <rPr>
        <sz val="16"/>
        <rFont val="Times New Roman"/>
        <charset val="134"/>
      </rPr>
      <t>≥30</t>
    </r>
    <r>
      <rPr>
        <sz val="16"/>
        <rFont val="方正仿宋_GBK"/>
        <charset val="134"/>
      </rPr>
      <t>公里；新建桥涵（个）</t>
    </r>
    <r>
      <rPr>
        <sz val="16"/>
        <rFont val="Times New Roman"/>
        <charset val="134"/>
      </rPr>
      <t>≥7</t>
    </r>
    <r>
      <rPr>
        <sz val="16"/>
        <rFont val="方正仿宋_GBK"/>
        <charset val="134"/>
      </rPr>
      <t>个；</t>
    </r>
    <r>
      <rPr>
        <sz val="16"/>
        <rFont val="Times New Roman"/>
        <charset val="134"/>
      </rPr>
      <t xml:space="preserve">
2</t>
    </r>
    <r>
      <rPr>
        <sz val="16"/>
        <rFont val="方正仿宋_GBK"/>
        <charset val="134"/>
      </rPr>
      <t>、质量指标：特吾里克牧道建设项目验收合格率（</t>
    </r>
    <r>
      <rPr>
        <sz val="16"/>
        <rFont val="Times New Roman"/>
        <charset val="134"/>
      </rPr>
      <t>%</t>
    </r>
    <r>
      <rPr>
        <sz val="16"/>
        <rFont val="方正仿宋_GBK"/>
        <charset val="134"/>
      </rPr>
      <t>）</t>
    </r>
    <r>
      <rPr>
        <sz val="16"/>
        <rFont val="Times New Roman"/>
        <charset val="134"/>
      </rPr>
      <t>=100%</t>
    </r>
    <r>
      <rPr>
        <sz val="16"/>
        <rFont val="方正仿宋_GBK"/>
        <charset val="134"/>
      </rPr>
      <t>、新建道路建设项目完工率（</t>
    </r>
    <r>
      <rPr>
        <sz val="16"/>
        <rFont val="Times New Roman"/>
        <charset val="134"/>
      </rPr>
      <t>%</t>
    </r>
    <r>
      <rPr>
        <sz val="16"/>
        <rFont val="方正仿宋_GBK"/>
        <charset val="134"/>
      </rPr>
      <t>）</t>
    </r>
    <r>
      <rPr>
        <sz val="16"/>
        <rFont val="Times New Roman"/>
        <charset val="134"/>
      </rPr>
      <t>=100%</t>
    </r>
    <r>
      <rPr>
        <sz val="16"/>
        <rFont val="方正仿宋_GBK"/>
        <charset val="134"/>
      </rPr>
      <t>；</t>
    </r>
    <r>
      <rPr>
        <sz val="16"/>
        <rFont val="Times New Roman"/>
        <charset val="134"/>
      </rPr>
      <t xml:space="preserve">
3</t>
    </r>
    <r>
      <rPr>
        <sz val="16"/>
        <rFont val="方正仿宋_GBK"/>
        <charset val="134"/>
      </rPr>
      <t>、时效指标：新建特吾里克养殖小区道路建设项目。项目开工时限（月）</t>
    </r>
    <r>
      <rPr>
        <sz val="16"/>
        <rFont val="Times New Roman"/>
        <charset val="134"/>
      </rPr>
      <t>2024</t>
    </r>
    <r>
      <rPr>
        <sz val="16"/>
        <rFont val="方正仿宋_GBK"/>
        <charset val="134"/>
      </rPr>
      <t>年</t>
    </r>
    <r>
      <rPr>
        <sz val="16"/>
        <rFont val="Times New Roman"/>
        <charset val="134"/>
      </rPr>
      <t>5</t>
    </r>
    <r>
      <rPr>
        <sz val="16"/>
        <rFont val="方正仿宋_GBK"/>
        <charset val="134"/>
      </rPr>
      <t>月；项目完成时限（月）</t>
    </r>
    <r>
      <rPr>
        <sz val="16"/>
        <rFont val="Times New Roman"/>
        <charset val="134"/>
      </rPr>
      <t>2024</t>
    </r>
    <r>
      <rPr>
        <sz val="16"/>
        <rFont val="方正仿宋_GBK"/>
        <charset val="134"/>
      </rPr>
      <t>年</t>
    </r>
    <r>
      <rPr>
        <sz val="16"/>
        <rFont val="Times New Roman"/>
        <charset val="134"/>
      </rPr>
      <t>10</t>
    </r>
    <r>
      <rPr>
        <sz val="16"/>
        <rFont val="方正仿宋_GBK"/>
        <charset val="134"/>
      </rPr>
      <t>月。</t>
    </r>
    <r>
      <rPr>
        <sz val="16"/>
        <rFont val="Times New Roman"/>
        <charset val="134"/>
      </rPr>
      <t xml:space="preserve">
4</t>
    </r>
    <r>
      <rPr>
        <sz val="16"/>
        <rFont val="方正仿宋_GBK"/>
        <charset val="134"/>
      </rPr>
      <t>、成本指标：新建牧道成本（万元</t>
    </r>
    <r>
      <rPr>
        <sz val="16"/>
        <rFont val="Times New Roman"/>
        <charset val="134"/>
      </rPr>
      <t>/</t>
    </r>
    <r>
      <rPr>
        <sz val="16"/>
        <rFont val="方正仿宋_GBK"/>
        <charset val="134"/>
      </rPr>
      <t>公里）</t>
    </r>
    <r>
      <rPr>
        <sz val="16"/>
        <rFont val="Times New Roman"/>
        <charset val="134"/>
      </rPr>
      <t>≤6</t>
    </r>
    <r>
      <rPr>
        <sz val="16"/>
        <rFont val="宋体"/>
        <charset val="134"/>
      </rPr>
      <t>；</t>
    </r>
    <r>
      <rPr>
        <sz val="16"/>
        <rFont val="方正仿宋_GBK"/>
        <charset val="134"/>
      </rPr>
      <t>扩建牧道成本（万元</t>
    </r>
    <r>
      <rPr>
        <sz val="16"/>
        <rFont val="Times New Roman"/>
        <charset val="134"/>
      </rPr>
      <t>/</t>
    </r>
    <r>
      <rPr>
        <sz val="16"/>
        <rFont val="方正仿宋_GBK"/>
        <charset val="134"/>
      </rPr>
      <t>公里）</t>
    </r>
    <r>
      <rPr>
        <sz val="16"/>
        <rFont val="Times New Roman"/>
        <charset val="134"/>
      </rPr>
      <t>≤3.6</t>
    </r>
    <r>
      <rPr>
        <sz val="16"/>
        <rFont val="宋体"/>
        <charset val="134"/>
      </rPr>
      <t>；</t>
    </r>
    <r>
      <rPr>
        <sz val="16"/>
        <rFont val="方正仿宋_GBK"/>
        <charset val="134"/>
      </rPr>
      <t>新建桥涵成本（万元</t>
    </r>
    <r>
      <rPr>
        <sz val="16"/>
        <rFont val="Times New Roman"/>
        <charset val="134"/>
      </rPr>
      <t>/</t>
    </r>
    <r>
      <rPr>
        <sz val="16"/>
        <rFont val="方正仿宋_GBK"/>
        <charset val="134"/>
      </rPr>
      <t>个）</t>
    </r>
    <r>
      <rPr>
        <sz val="16"/>
        <rFont val="Times New Roman"/>
        <charset val="134"/>
      </rPr>
      <t>≤3.6</t>
    </r>
    <r>
      <rPr>
        <sz val="16"/>
        <rFont val="方正仿宋_GBK"/>
        <charset val="134"/>
      </rPr>
      <t>。</t>
    </r>
    <r>
      <rPr>
        <sz val="16"/>
        <rFont val="Times New Roman"/>
        <charset val="134"/>
      </rPr>
      <t xml:space="preserve">
5</t>
    </r>
    <r>
      <rPr>
        <sz val="16"/>
        <rFont val="方正仿宋_GBK"/>
        <charset val="134"/>
      </rPr>
      <t>、社会效益指标：受益群众户数（户）</t>
    </r>
    <r>
      <rPr>
        <sz val="16"/>
        <rFont val="Times New Roman"/>
        <charset val="134"/>
      </rPr>
      <t>≥120</t>
    </r>
    <r>
      <rPr>
        <sz val="16"/>
        <rFont val="方正仿宋_GBK"/>
        <charset val="134"/>
      </rPr>
      <t>；</t>
    </r>
    <r>
      <rPr>
        <sz val="16"/>
        <rFont val="Times New Roman"/>
        <charset val="134"/>
      </rPr>
      <t xml:space="preserve">
6</t>
    </r>
    <r>
      <rPr>
        <sz val="16"/>
        <rFont val="方正仿宋_GBK"/>
        <charset val="134"/>
      </rPr>
      <t>、可持续影响性指标：工程建成惠民持续影响力，明显影响；</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</si>
  <si>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t>1.</t>
    </r>
    <r>
      <rPr>
        <sz val="16"/>
        <rFont val="方正仿宋_GBK"/>
        <charset val="134"/>
      </rPr>
      <t>社会效益。一是扎实推进乡村振兴，持续提升畜牧业生产抵御自然灾害能力。二是实实在在解决牧民的操心事，极大地改善了牧民出行条件，让群众得到实实在在的实惠。不断提高人民群众的获得感、幸福感，办好民生工程，切实让农牧民群众感受到党和政府的关怀。</t>
    </r>
    <r>
      <rPr>
        <sz val="16"/>
        <rFont val="Times New Roman"/>
        <charset val="134"/>
      </rPr>
      <t xml:space="preserve">
2.</t>
    </r>
    <r>
      <rPr>
        <sz val="16"/>
        <rFont val="方正仿宋_GBK"/>
        <charset val="134"/>
      </rPr>
      <t>经济效益。一是项目建成后，受益</t>
    </r>
    <r>
      <rPr>
        <sz val="16"/>
        <rFont val="Times New Roman"/>
        <charset val="134"/>
      </rPr>
      <t>120</t>
    </r>
    <r>
      <rPr>
        <sz val="16"/>
        <rFont val="方正仿宋_GBK"/>
        <charset val="134"/>
      </rPr>
      <t>户牧民，提高乡村现有的交通状况，便利牧民转场，减少牲畜死亡率。同时可保障当地活畜交易和畜产品的快速流通。二是结合牧业转场，不断强化</t>
    </r>
    <r>
      <rPr>
        <sz val="16"/>
        <rFont val="Times New Roman"/>
        <charset val="134"/>
      </rPr>
      <t>“</t>
    </r>
    <r>
      <rPr>
        <sz val="16"/>
        <rFont val="方正仿宋_GBK"/>
        <charset val="134"/>
      </rPr>
      <t>旅游</t>
    </r>
    <r>
      <rPr>
        <sz val="16"/>
        <rFont val="Times New Roman"/>
        <charset val="134"/>
      </rPr>
      <t>+”</t>
    </r>
    <r>
      <rPr>
        <sz val="16"/>
        <rFont val="方正仿宋_GBK"/>
        <charset val="134"/>
      </rPr>
      <t>模式，加快旅游业与农牧渔业、文化、体育、商贸等产业融合发展，提升游牧文化的知名度和吸引力。</t>
    </r>
  </si>
  <si>
    <t>HS062</t>
  </si>
  <si>
    <r>
      <rPr>
        <sz val="16"/>
        <rFont val="方正仿宋_GBK"/>
        <charset val="134"/>
      </rPr>
      <t>和硕县特吾里克镇基础设施建设项目（供水管网）</t>
    </r>
  </si>
  <si>
    <r>
      <rPr>
        <b/>
        <sz val="16"/>
        <rFont val="方正仿宋_GBK"/>
        <charset val="134"/>
      </rPr>
      <t>项目总投资：</t>
    </r>
    <r>
      <rPr>
        <sz val="16"/>
        <rFont val="Times New Roman"/>
        <charset val="134"/>
      </rPr>
      <t>257.25</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14.7</t>
    </r>
    <r>
      <rPr>
        <sz val="16"/>
        <rFont val="方正仿宋_GBK"/>
        <charset val="134"/>
      </rPr>
      <t>公里</t>
    </r>
    <r>
      <rPr>
        <sz val="16"/>
        <rFont val="Times New Roman"/>
        <charset val="134"/>
      </rPr>
      <t xml:space="preserve">
</t>
    </r>
    <r>
      <rPr>
        <sz val="16"/>
        <rFont val="方正仿宋_GBK"/>
        <charset val="134"/>
      </rPr>
      <t>计划改造</t>
    </r>
    <r>
      <rPr>
        <sz val="16"/>
        <rFont val="Times New Roman"/>
        <charset val="134"/>
      </rPr>
      <t>8</t>
    </r>
    <r>
      <rPr>
        <sz val="16"/>
        <rFont val="方正仿宋_GBK"/>
        <charset val="134"/>
      </rPr>
      <t>个巷道供水管网，每个巷道</t>
    </r>
    <r>
      <rPr>
        <sz val="16"/>
        <rFont val="Times New Roman"/>
        <charset val="134"/>
      </rPr>
      <t>1.5</t>
    </r>
    <r>
      <rPr>
        <sz val="16"/>
        <rFont val="方正仿宋_GBK"/>
        <charset val="134"/>
      </rPr>
      <t>公里，改造水井到第一巷道管网</t>
    </r>
    <r>
      <rPr>
        <sz val="16"/>
        <rFont val="Times New Roman"/>
        <charset val="134"/>
      </rPr>
      <t>2.7</t>
    </r>
    <r>
      <rPr>
        <sz val="16"/>
        <rFont val="方正仿宋_GBK"/>
        <charset val="134"/>
      </rPr>
      <t>公里，合计</t>
    </r>
    <r>
      <rPr>
        <sz val="16"/>
        <rFont val="Times New Roman"/>
        <charset val="134"/>
      </rPr>
      <t>14.7</t>
    </r>
    <r>
      <rPr>
        <sz val="16"/>
        <rFont val="方正仿宋_GBK"/>
        <charset val="134"/>
      </rPr>
      <t>公里。高压热熔管每米价格</t>
    </r>
    <r>
      <rPr>
        <sz val="16"/>
        <rFont val="Times New Roman"/>
        <charset val="134"/>
      </rPr>
      <t>175</t>
    </r>
    <r>
      <rPr>
        <sz val="16"/>
        <rFont val="方正仿宋_GBK"/>
        <charset val="134"/>
      </rPr>
      <t>元（含材料、人工、机械费用），共需</t>
    </r>
    <r>
      <rPr>
        <sz val="16"/>
        <rFont val="Times New Roman"/>
        <charset val="134"/>
      </rPr>
      <t>257.25</t>
    </r>
    <r>
      <rPr>
        <sz val="16"/>
        <rFont val="方正仿宋_GBK"/>
        <charset val="134"/>
      </rPr>
      <t>万元。</t>
    </r>
  </si>
  <si>
    <r>
      <t>1</t>
    </r>
    <r>
      <rPr>
        <sz val="16"/>
        <rFont val="方正仿宋_GBK"/>
        <charset val="134"/>
      </rPr>
      <t>、数量指标：改造供水管道长度（公里）</t>
    </r>
    <r>
      <rPr>
        <sz val="16"/>
        <rFont val="Times New Roman"/>
        <charset val="134"/>
      </rPr>
      <t>≥14.7</t>
    </r>
    <r>
      <rPr>
        <sz val="16"/>
        <rFont val="方正仿宋_GBK"/>
        <charset val="134"/>
      </rPr>
      <t>公里。</t>
    </r>
    <r>
      <rPr>
        <sz val="16"/>
        <rFont val="Times New Roman"/>
        <charset val="134"/>
      </rPr>
      <t xml:space="preserve">
2</t>
    </r>
    <r>
      <rPr>
        <sz val="16"/>
        <rFont val="方正仿宋_GBK"/>
        <charset val="134"/>
      </rPr>
      <t>、成本指标：改造供水管网（万元</t>
    </r>
    <r>
      <rPr>
        <sz val="16"/>
        <rFont val="Times New Roman"/>
        <charset val="134"/>
      </rPr>
      <t>/</t>
    </r>
    <r>
      <rPr>
        <sz val="16"/>
        <rFont val="方正仿宋_GBK"/>
        <charset val="134"/>
      </rPr>
      <t>公里）</t>
    </r>
    <r>
      <rPr>
        <sz val="16"/>
        <rFont val="Times New Roman"/>
        <charset val="134"/>
      </rPr>
      <t>≤257.25</t>
    </r>
    <r>
      <rPr>
        <sz val="16"/>
        <rFont val="方正仿宋_GBK"/>
        <charset val="134"/>
      </rPr>
      <t>万元。</t>
    </r>
    <r>
      <rPr>
        <sz val="16"/>
        <rFont val="Times New Roman"/>
        <charset val="134"/>
      </rPr>
      <t xml:space="preserve">
3</t>
    </r>
    <r>
      <rPr>
        <sz val="16"/>
        <rFont val="方正仿宋_GBK"/>
        <charset val="134"/>
      </rPr>
      <t>、社会效益指标：受益群众户数（户）</t>
    </r>
    <r>
      <rPr>
        <sz val="16"/>
        <rFont val="Times New Roman"/>
        <charset val="134"/>
      </rPr>
      <t>≥120</t>
    </r>
    <r>
      <rPr>
        <sz val="16"/>
        <rFont val="方正仿宋_GBK"/>
        <charset val="134"/>
      </rPr>
      <t>；</t>
    </r>
    <r>
      <rPr>
        <sz val="16"/>
        <rFont val="Times New Roman"/>
        <charset val="134"/>
      </rPr>
      <t xml:space="preserve">
4</t>
    </r>
    <r>
      <rPr>
        <sz val="16"/>
        <rFont val="方正仿宋_GBK"/>
        <charset val="134"/>
      </rPr>
      <t>、可持续影响性指标：工程建成惠民持续影响力，明显影响；</t>
    </r>
    <r>
      <rPr>
        <sz val="16"/>
        <rFont val="Times New Roman"/>
        <charset val="134"/>
      </rPr>
      <t xml:space="preserve">
5</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</si>
  <si>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项目建成后产权归特吾里克镇，负责后期监管维护。项目实施后可有效改善管道老化、跑冒滴漏等问题，有效提升饮水质量，进一步增强群众的获得感和幸福感。</t>
    </r>
  </si>
  <si>
    <t>HS063</t>
  </si>
  <si>
    <r>
      <rPr>
        <sz val="16"/>
        <rFont val="方正仿宋_GBK"/>
        <charset val="134"/>
      </rPr>
      <t>和硕县特吾里克镇基础设施建设项目（河堤）</t>
    </r>
  </si>
  <si>
    <r>
      <rPr>
        <sz val="16"/>
        <rFont val="方正仿宋_GBK"/>
        <charset val="134"/>
      </rPr>
      <t>防洪抗汛工程</t>
    </r>
  </si>
  <si>
    <r>
      <rPr>
        <b/>
        <sz val="16"/>
        <rFont val="方正仿宋_GBK"/>
        <charset val="134"/>
      </rPr>
      <t>项目总投资：</t>
    </r>
    <r>
      <rPr>
        <sz val="16"/>
        <rFont val="Times New Roman"/>
        <charset val="134"/>
      </rPr>
      <t>1000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3.6</t>
    </r>
    <r>
      <rPr>
        <sz val="16"/>
        <rFont val="方正仿宋_GBK"/>
        <charset val="134"/>
      </rPr>
      <t>公里</t>
    </r>
    <r>
      <rPr>
        <sz val="16"/>
        <rFont val="Times New Roman"/>
        <charset val="134"/>
      </rPr>
      <t xml:space="preserve">
</t>
    </r>
    <r>
      <rPr>
        <sz val="16"/>
        <rFont val="方正仿宋_GBK"/>
        <charset val="134"/>
      </rPr>
      <t>为了防止洪水灾害的发生，保障人民群众生命财产安全，计划修建一道河、二道河防护河堤</t>
    </r>
    <r>
      <rPr>
        <sz val="16"/>
        <rFont val="Times New Roman"/>
        <charset val="134"/>
      </rPr>
      <t>3.6</t>
    </r>
    <r>
      <rPr>
        <sz val="16"/>
        <rFont val="方正仿宋_GBK"/>
        <charset val="134"/>
      </rPr>
      <t>公里，共需</t>
    </r>
    <r>
      <rPr>
        <sz val="16"/>
        <rFont val="Times New Roman"/>
        <charset val="134"/>
      </rPr>
      <t>1000</t>
    </r>
    <r>
      <rPr>
        <sz val="16"/>
        <rFont val="方正仿宋_GBK"/>
        <charset val="134"/>
      </rPr>
      <t>万元。</t>
    </r>
  </si>
  <si>
    <r>
      <t>1</t>
    </r>
    <r>
      <rPr>
        <sz val="16"/>
        <rFont val="方正仿宋_GBK"/>
        <charset val="134"/>
      </rPr>
      <t>、数量指标：新建河堤（公里）</t>
    </r>
    <r>
      <rPr>
        <sz val="16"/>
        <rFont val="Times New Roman"/>
        <charset val="134"/>
      </rPr>
      <t>≥3.6</t>
    </r>
    <r>
      <rPr>
        <sz val="16"/>
        <rFont val="方正仿宋_GBK"/>
        <charset val="134"/>
      </rPr>
      <t>公里；</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
3</t>
    </r>
    <r>
      <rPr>
        <sz val="16"/>
        <rFont val="方正仿宋_GBK"/>
        <charset val="134"/>
      </rPr>
      <t>、成本指标：新建河堤成本（万元</t>
    </r>
    <r>
      <rPr>
        <sz val="16"/>
        <rFont val="Times New Roman"/>
        <charset val="134"/>
      </rPr>
      <t>/</t>
    </r>
    <r>
      <rPr>
        <sz val="16"/>
        <rFont val="方正仿宋_GBK"/>
        <charset val="134"/>
      </rPr>
      <t>公里）</t>
    </r>
    <r>
      <rPr>
        <sz val="16"/>
        <rFont val="Times New Roman"/>
        <charset val="134"/>
      </rPr>
      <t>≤277.78</t>
    </r>
    <r>
      <rPr>
        <sz val="16"/>
        <rFont val="方正仿宋_GBK"/>
        <charset val="134"/>
      </rPr>
      <t>万元</t>
    </r>
    <r>
      <rPr>
        <sz val="16"/>
        <rFont val="Times New Roman"/>
        <charset val="134"/>
      </rPr>
      <t>/</t>
    </r>
    <r>
      <rPr>
        <sz val="16"/>
        <rFont val="方正仿宋_GBK"/>
        <charset val="134"/>
      </rPr>
      <t>公里；</t>
    </r>
    <r>
      <rPr>
        <sz val="16"/>
        <rFont val="Times New Roman"/>
        <charset val="134"/>
      </rPr>
      <t xml:space="preserve">
4</t>
    </r>
    <r>
      <rPr>
        <sz val="16"/>
        <rFont val="方正仿宋_GBK"/>
        <charset val="134"/>
      </rPr>
      <t>、可持续影响性指标：工程建成惠民持续影响力，明显影响；</t>
    </r>
    <r>
      <rPr>
        <sz val="16"/>
        <rFont val="Times New Roman"/>
        <charset val="134"/>
      </rPr>
      <t xml:space="preserve">
5</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</si>
  <si>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项目建成后，有利于改善河道及周边生态环境，提高水资源利用率，可有效防止水灾发生。</t>
    </r>
  </si>
  <si>
    <t>HS064</t>
  </si>
  <si>
    <r>
      <rPr>
        <sz val="16"/>
        <rFont val="方正仿宋_GBK"/>
        <charset val="134"/>
      </rPr>
      <t>和硕县特吾里克镇农村电力改造项目</t>
    </r>
  </si>
  <si>
    <r>
      <rPr>
        <sz val="16"/>
        <rFont val="方正仿宋_GBK"/>
        <charset val="134"/>
      </rPr>
      <t>电力设施及维修改造</t>
    </r>
  </si>
  <si>
    <r>
      <rPr>
        <b/>
        <sz val="16"/>
        <rFont val="方正仿宋_GBK"/>
        <charset val="134"/>
      </rPr>
      <t>项目总投资：</t>
    </r>
    <r>
      <rPr>
        <sz val="16"/>
        <rFont val="Times New Roman"/>
        <charset val="134"/>
      </rPr>
      <t>224.95</t>
    </r>
    <r>
      <rPr>
        <sz val="16"/>
        <rFont val="方正仿宋_GBK"/>
        <charset val="134"/>
      </rPr>
      <t>万元</t>
    </r>
    <r>
      <rPr>
        <sz val="16"/>
        <rFont val="Times New Roman"/>
        <charset val="134"/>
      </rPr>
      <t xml:space="preserve">     </t>
    </r>
    <r>
      <rPr>
        <b/>
        <sz val="16"/>
        <rFont val="Times New Roman"/>
        <charset val="134"/>
      </rPr>
      <t xml:space="preserve"> </t>
    </r>
    <r>
      <rPr>
        <b/>
        <sz val="16"/>
        <rFont val="方正仿宋_GBK"/>
        <charset val="134"/>
      </rPr>
      <t>规模：</t>
    </r>
    <r>
      <rPr>
        <sz val="16"/>
        <rFont val="Times New Roman"/>
        <charset val="134"/>
      </rPr>
      <t>16.1</t>
    </r>
    <r>
      <rPr>
        <sz val="16"/>
        <rFont val="方正仿宋_GBK"/>
        <charset val="134"/>
      </rPr>
      <t>公里</t>
    </r>
    <r>
      <rPr>
        <sz val="16"/>
        <rFont val="Times New Roman"/>
        <charset val="134"/>
      </rPr>
      <t xml:space="preserve">
</t>
    </r>
    <r>
      <rPr>
        <sz val="16"/>
        <rFont val="方正仿宋_GBK"/>
        <charset val="134"/>
      </rPr>
      <t>计划改造</t>
    </r>
    <r>
      <rPr>
        <sz val="16"/>
        <rFont val="Times New Roman"/>
        <charset val="134"/>
      </rPr>
      <t>8</t>
    </r>
    <r>
      <rPr>
        <sz val="16"/>
        <rFont val="方正仿宋_GBK"/>
        <charset val="134"/>
      </rPr>
      <t>个巷道电力线路，每个巷道</t>
    </r>
    <r>
      <rPr>
        <sz val="16"/>
        <rFont val="Times New Roman"/>
        <charset val="134"/>
      </rPr>
      <t>1.5</t>
    </r>
    <r>
      <rPr>
        <sz val="16"/>
        <rFont val="方正仿宋_GBK"/>
        <charset val="134"/>
      </rPr>
      <t>公里，改造变压器到第一个巷道电力线路</t>
    </r>
    <r>
      <rPr>
        <sz val="16"/>
        <rFont val="Times New Roman"/>
        <charset val="134"/>
      </rPr>
      <t>4.1</t>
    </r>
    <r>
      <rPr>
        <sz val="16"/>
        <rFont val="方正仿宋_GBK"/>
        <charset val="134"/>
      </rPr>
      <t>公里，合计</t>
    </r>
    <r>
      <rPr>
        <sz val="16"/>
        <rFont val="Times New Roman"/>
        <charset val="134"/>
      </rPr>
      <t>16.1</t>
    </r>
    <r>
      <rPr>
        <sz val="16"/>
        <rFont val="方正仿宋_GBK"/>
        <charset val="134"/>
      </rPr>
      <t>公里，共需</t>
    </r>
    <r>
      <rPr>
        <sz val="16"/>
        <rFont val="Times New Roman"/>
        <charset val="134"/>
      </rPr>
      <t>4</t>
    </r>
    <r>
      <rPr>
        <sz val="16"/>
        <rFont val="方正仿宋_GBK"/>
        <charset val="134"/>
      </rPr>
      <t>根皮线，每米皮线</t>
    </r>
    <r>
      <rPr>
        <sz val="16"/>
        <rFont val="Times New Roman"/>
        <charset val="134"/>
      </rPr>
      <t>34.93</t>
    </r>
    <r>
      <rPr>
        <sz val="16"/>
        <rFont val="方正仿宋_GBK"/>
        <charset val="134"/>
      </rPr>
      <t>元（含人工费、机械费），合计</t>
    </r>
    <r>
      <rPr>
        <sz val="16"/>
        <rFont val="Times New Roman"/>
        <charset val="134"/>
      </rPr>
      <t>224.95</t>
    </r>
    <r>
      <rPr>
        <sz val="16"/>
        <rFont val="方正仿宋_GBK"/>
        <charset val="134"/>
      </rPr>
      <t>万元。</t>
    </r>
  </si>
  <si>
    <r>
      <rPr>
        <sz val="16"/>
        <rFont val="方正仿宋_GBK"/>
        <charset val="134"/>
      </rPr>
      <t>王铎</t>
    </r>
    <r>
      <rPr>
        <sz val="16"/>
        <rFont val="Times New Roman"/>
        <charset val="134"/>
      </rPr>
      <t xml:space="preserve">
</t>
    </r>
    <r>
      <rPr>
        <sz val="16"/>
        <rFont val="方正仿宋_GBK"/>
        <charset val="134"/>
      </rPr>
      <t>李勇</t>
    </r>
    <r>
      <rPr>
        <sz val="16"/>
        <rFont val="Times New Roman"/>
        <charset val="134"/>
      </rPr>
      <t xml:space="preserve">
</t>
    </r>
    <r>
      <rPr>
        <sz val="16"/>
        <rFont val="方正仿宋_GBK"/>
        <charset val="134"/>
      </rPr>
      <t>孙欣楠</t>
    </r>
  </si>
  <si>
    <r>
      <t>1</t>
    </r>
    <r>
      <rPr>
        <sz val="16"/>
        <rFont val="方正仿宋_GBK"/>
        <charset val="134"/>
      </rPr>
      <t>、数量指标：改造电力线路（公里）</t>
    </r>
    <r>
      <rPr>
        <sz val="16"/>
        <rFont val="Times New Roman"/>
        <charset val="134"/>
      </rPr>
      <t>≥16.1</t>
    </r>
    <r>
      <rPr>
        <sz val="16"/>
        <rFont val="方正仿宋_GBK"/>
        <charset val="134"/>
      </rPr>
      <t>公里；</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宋体"/>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4</t>
    </r>
    <r>
      <rPr>
        <sz val="16"/>
        <rFont val="方正仿宋_GBK"/>
        <charset val="134"/>
      </rPr>
      <t>月底前；项目完成时限（月）</t>
    </r>
    <r>
      <rPr>
        <sz val="16"/>
        <rFont val="Times New Roman"/>
        <charset val="134"/>
      </rPr>
      <t>=2024</t>
    </r>
    <r>
      <rPr>
        <sz val="16"/>
        <rFont val="方正仿宋_GBK"/>
        <charset val="134"/>
      </rPr>
      <t>年</t>
    </r>
    <r>
      <rPr>
        <sz val="16"/>
        <rFont val="Times New Roman"/>
        <charset val="134"/>
      </rPr>
      <t>10</t>
    </r>
    <r>
      <rPr>
        <sz val="16"/>
        <rFont val="方正仿宋_GBK"/>
        <charset val="134"/>
      </rPr>
      <t>月底前；</t>
    </r>
    <r>
      <rPr>
        <sz val="16"/>
        <rFont val="Times New Roman"/>
        <charset val="134"/>
      </rPr>
      <t xml:space="preserve">
4</t>
    </r>
    <r>
      <rPr>
        <sz val="16"/>
        <rFont val="方正仿宋_GBK"/>
        <charset val="134"/>
      </rPr>
      <t>、成本指标：改造电力线路成本（万元</t>
    </r>
    <r>
      <rPr>
        <sz val="16"/>
        <rFont val="Times New Roman"/>
        <charset val="134"/>
      </rPr>
      <t>/</t>
    </r>
    <r>
      <rPr>
        <sz val="16"/>
        <rFont val="方正仿宋_GBK"/>
        <charset val="134"/>
      </rPr>
      <t>公里）</t>
    </r>
    <r>
      <rPr>
        <sz val="16"/>
        <rFont val="Times New Roman"/>
        <charset val="134"/>
      </rPr>
      <t>≤13.97</t>
    </r>
    <r>
      <rPr>
        <sz val="16"/>
        <rFont val="方正仿宋_GBK"/>
        <charset val="134"/>
      </rPr>
      <t>万元</t>
    </r>
    <r>
      <rPr>
        <sz val="16"/>
        <rFont val="Times New Roman"/>
        <charset val="134"/>
      </rPr>
      <t>/</t>
    </r>
    <r>
      <rPr>
        <sz val="16"/>
        <rFont val="方正仿宋_GBK"/>
        <charset val="134"/>
      </rPr>
      <t>公里。</t>
    </r>
    <r>
      <rPr>
        <sz val="16"/>
        <rFont val="Times New Roman"/>
        <charset val="134"/>
      </rPr>
      <t xml:space="preserve">
5</t>
    </r>
    <r>
      <rPr>
        <sz val="16"/>
        <rFont val="方正仿宋_GBK"/>
        <charset val="134"/>
      </rPr>
      <t>、社会效益指标：受益群众户数（户）</t>
    </r>
    <r>
      <rPr>
        <sz val="16"/>
        <rFont val="Times New Roman"/>
        <charset val="134"/>
      </rPr>
      <t>≥120</t>
    </r>
    <r>
      <rPr>
        <sz val="16"/>
        <rFont val="方正仿宋_GBK"/>
        <charset val="134"/>
      </rPr>
      <t>；</t>
    </r>
    <r>
      <rPr>
        <sz val="16"/>
        <rFont val="Times New Roman"/>
        <charset val="134"/>
      </rPr>
      <t xml:space="preserve">
6</t>
    </r>
    <r>
      <rPr>
        <sz val="16"/>
        <rFont val="方正仿宋_GBK"/>
        <charset val="134"/>
      </rPr>
      <t>、可持续影响性指标：工程建成惠民持续影响力，明显影响；</t>
    </r>
    <r>
      <rPr>
        <sz val="16"/>
        <rFont val="Times New Roman"/>
        <charset val="134"/>
      </rPr>
      <t xml:space="preserve">
7</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</si>
  <si>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项目建成后产权归特吾里克镇，由特吾里克镇后期监管维护。项目实施后可有效改善农村电网老化的问题，解决安全隐患，提升用电质量，推进农业增产和农民增收，提升受益群众幸福感、获得感。</t>
    </r>
  </si>
  <si>
    <t>HS065</t>
  </si>
  <si>
    <r>
      <rPr>
        <sz val="16"/>
        <rFont val="方正仿宋_GBK"/>
        <charset val="134"/>
      </rPr>
      <t>和硕县新塔热乡新塔热村人居环境整治提升项目</t>
    </r>
  </si>
  <si>
    <r>
      <rPr>
        <sz val="16"/>
        <rFont val="方正仿宋_GBK"/>
        <charset val="134"/>
      </rPr>
      <t>新塔热乡</t>
    </r>
    <r>
      <rPr>
        <sz val="16"/>
        <rFont val="Times New Roman"/>
        <charset val="134"/>
      </rPr>
      <t xml:space="preserve">
</t>
    </r>
    <r>
      <rPr>
        <sz val="16"/>
        <rFont val="方正仿宋_GBK"/>
        <charset val="134"/>
      </rPr>
      <t>新塔热村</t>
    </r>
  </si>
  <si>
    <r>
      <rPr>
        <b/>
        <sz val="16"/>
        <rFont val="方正仿宋_GBK"/>
        <charset val="134"/>
      </rPr>
      <t>项目总投资：</t>
    </r>
    <r>
      <rPr>
        <sz val="16"/>
        <rFont val="Times New Roman"/>
        <charset val="134"/>
      </rPr>
      <t>500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3980</t>
    </r>
    <r>
      <rPr>
        <sz val="16"/>
        <rFont val="方正仿宋_GBK"/>
        <charset val="134"/>
      </rPr>
      <t>米</t>
    </r>
    <r>
      <rPr>
        <sz val="16"/>
        <rFont val="Times New Roman"/>
        <charset val="134"/>
      </rPr>
      <t xml:space="preserve">
</t>
    </r>
    <r>
      <rPr>
        <sz val="16"/>
        <rFont val="方正仿宋_GBK"/>
        <charset val="134"/>
      </rPr>
      <t>计划对新塔热村二队</t>
    </r>
    <r>
      <rPr>
        <sz val="16"/>
        <rFont val="Times New Roman"/>
        <charset val="134"/>
      </rPr>
      <t>1500</t>
    </r>
    <r>
      <rPr>
        <sz val="16"/>
        <rFont val="方正仿宋_GBK"/>
        <charset val="134"/>
      </rPr>
      <t>米沥青路面进行维修，三队富民小区及周边供热管网更换维修</t>
    </r>
    <r>
      <rPr>
        <sz val="16"/>
        <rFont val="Times New Roman"/>
        <charset val="134"/>
      </rPr>
      <t>3000</t>
    </r>
    <r>
      <rPr>
        <sz val="16"/>
        <rFont val="方正仿宋_GBK"/>
        <charset val="134"/>
      </rPr>
      <t>米。三队平房区</t>
    </r>
    <r>
      <rPr>
        <sz val="16"/>
        <rFont val="Times New Roman"/>
        <charset val="134"/>
      </rPr>
      <t>39</t>
    </r>
    <r>
      <rPr>
        <sz val="16"/>
        <rFont val="方正仿宋_GBK"/>
        <charset val="134"/>
      </rPr>
      <t>户农户庭院铺设供水管道</t>
    </r>
    <r>
      <rPr>
        <sz val="16"/>
        <rFont val="Times New Roman"/>
        <charset val="134"/>
      </rPr>
      <t>1870</t>
    </r>
    <r>
      <rPr>
        <sz val="16"/>
        <rFont val="方正仿宋_GBK"/>
        <charset val="134"/>
      </rPr>
      <t>米，安装出水装置</t>
    </r>
    <r>
      <rPr>
        <sz val="16"/>
        <rFont val="Times New Roman"/>
        <charset val="134"/>
      </rPr>
      <t>46</t>
    </r>
    <r>
      <rPr>
        <sz val="16"/>
        <rFont val="方正仿宋_GBK"/>
        <charset val="134"/>
      </rPr>
      <t>个、路两侧外立面改造</t>
    </r>
    <r>
      <rPr>
        <sz val="16"/>
        <rFont val="Times New Roman"/>
        <charset val="134"/>
      </rPr>
      <t>3980</t>
    </r>
    <r>
      <rPr>
        <sz val="16"/>
        <rFont val="方正仿宋_GBK"/>
        <charset val="134"/>
      </rPr>
      <t>米。</t>
    </r>
  </si>
  <si>
    <r>
      <rPr>
        <sz val="16"/>
        <rFont val="方正仿宋_GBK"/>
        <charset val="134"/>
      </rPr>
      <t>新塔热乡人民政府</t>
    </r>
  </si>
  <si>
    <r>
      <rPr>
        <sz val="16"/>
        <rFont val="方正仿宋_GBK"/>
        <charset val="134"/>
      </rPr>
      <t>张涛</t>
    </r>
    <r>
      <rPr>
        <sz val="16"/>
        <rFont val="Times New Roman"/>
        <charset val="134"/>
      </rPr>
      <t xml:space="preserve">
</t>
    </r>
    <r>
      <rPr>
        <sz val="16"/>
        <rFont val="方正仿宋_GBK"/>
        <charset val="134"/>
      </rPr>
      <t>宁岩</t>
    </r>
    <r>
      <rPr>
        <sz val="16"/>
        <rFont val="Times New Roman"/>
        <charset val="134"/>
      </rPr>
      <t xml:space="preserve">
</t>
    </r>
    <r>
      <rPr>
        <sz val="16"/>
        <rFont val="方正仿宋_GBK"/>
        <charset val="134"/>
      </rPr>
      <t>依拉木</t>
    </r>
    <r>
      <rPr>
        <sz val="16"/>
        <rFont val="Times New Roman"/>
        <charset val="134"/>
      </rPr>
      <t>·</t>
    </r>
    <r>
      <rPr>
        <sz val="16"/>
        <rFont val="方正仿宋_GBK"/>
        <charset val="134"/>
      </rPr>
      <t>依明</t>
    </r>
  </si>
  <si>
    <r>
      <t>1</t>
    </r>
    <r>
      <rPr>
        <sz val="16"/>
        <rFont val="方正仿宋_GBK"/>
        <charset val="134"/>
      </rPr>
      <t>、数量指标：维修沥青路面（米）</t>
    </r>
    <r>
      <rPr>
        <sz val="16"/>
        <rFont val="Times New Roman"/>
        <charset val="134"/>
      </rPr>
      <t>≥1200</t>
    </r>
    <r>
      <rPr>
        <sz val="16"/>
        <rFont val="宋体"/>
        <charset val="134"/>
      </rPr>
      <t>米</t>
    </r>
    <r>
      <rPr>
        <sz val="16"/>
        <rFont val="方正仿宋_GBK"/>
        <charset val="134"/>
      </rPr>
      <t>；更换维修供热管网（米）</t>
    </r>
    <r>
      <rPr>
        <sz val="16"/>
        <rFont val="Times New Roman"/>
        <charset val="134"/>
      </rPr>
      <t>≥3000</t>
    </r>
    <r>
      <rPr>
        <sz val="16"/>
        <rFont val="方正仿宋_GBK"/>
        <charset val="134"/>
      </rPr>
      <t>米；新建供水管道（米）</t>
    </r>
    <r>
      <rPr>
        <sz val="16"/>
        <rFont val="Times New Roman"/>
        <charset val="134"/>
      </rPr>
      <t>≥1870</t>
    </r>
    <r>
      <rPr>
        <sz val="16"/>
        <rFont val="方正仿宋_GBK"/>
        <charset val="134"/>
      </rPr>
      <t>米；安装出水装（个）</t>
    </r>
    <r>
      <rPr>
        <sz val="16"/>
        <rFont val="Times New Roman"/>
        <charset val="134"/>
      </rPr>
      <t>≥46</t>
    </r>
    <r>
      <rPr>
        <sz val="16"/>
        <rFont val="方正仿宋_GBK"/>
        <charset val="134"/>
      </rPr>
      <t>个；</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宋体"/>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4</t>
    </r>
    <r>
      <rPr>
        <sz val="16"/>
        <rFont val="方正仿宋_GBK"/>
        <charset val="134"/>
      </rPr>
      <t>月底前；项目完成时限（月）</t>
    </r>
    <r>
      <rPr>
        <sz val="16"/>
        <rFont val="Times New Roman"/>
        <charset val="134"/>
      </rPr>
      <t>=2024</t>
    </r>
    <r>
      <rPr>
        <sz val="16"/>
        <rFont val="方正仿宋_GBK"/>
        <charset val="134"/>
      </rPr>
      <t>年</t>
    </r>
    <r>
      <rPr>
        <sz val="16"/>
        <rFont val="Times New Roman"/>
        <charset val="134"/>
      </rPr>
      <t>10</t>
    </r>
    <r>
      <rPr>
        <sz val="16"/>
        <rFont val="方正仿宋_GBK"/>
        <charset val="134"/>
      </rPr>
      <t>月底前；</t>
    </r>
    <r>
      <rPr>
        <sz val="16"/>
        <rFont val="Times New Roman"/>
        <charset val="134"/>
      </rPr>
      <t xml:space="preserve">
4</t>
    </r>
    <r>
      <rPr>
        <sz val="16"/>
        <rFont val="方正仿宋_GBK"/>
        <charset val="134"/>
      </rPr>
      <t>、成本指标：改造电力线路成本（万元</t>
    </r>
    <r>
      <rPr>
        <sz val="16"/>
        <rFont val="Times New Roman"/>
        <charset val="134"/>
      </rPr>
      <t>/</t>
    </r>
    <r>
      <rPr>
        <sz val="16"/>
        <rFont val="方正仿宋_GBK"/>
        <charset val="134"/>
      </rPr>
      <t>公里）</t>
    </r>
    <r>
      <rPr>
        <sz val="16"/>
        <rFont val="Times New Roman"/>
        <charset val="134"/>
      </rPr>
      <t>≤13.97</t>
    </r>
    <r>
      <rPr>
        <sz val="16"/>
        <rFont val="方正仿宋_GBK"/>
        <charset val="134"/>
      </rPr>
      <t>万元</t>
    </r>
    <r>
      <rPr>
        <sz val="16"/>
        <rFont val="Times New Roman"/>
        <charset val="134"/>
      </rPr>
      <t>/</t>
    </r>
    <r>
      <rPr>
        <sz val="16"/>
        <rFont val="方正仿宋_GBK"/>
        <charset val="134"/>
      </rPr>
      <t>公里。</t>
    </r>
    <r>
      <rPr>
        <sz val="16"/>
        <rFont val="Times New Roman"/>
        <charset val="134"/>
      </rPr>
      <t xml:space="preserve">
5</t>
    </r>
    <r>
      <rPr>
        <sz val="16"/>
        <rFont val="方正仿宋_GBK"/>
        <charset val="134"/>
      </rPr>
      <t>、社会效益指标：受益群众户数（户）</t>
    </r>
    <r>
      <rPr>
        <sz val="16"/>
        <rFont val="Times New Roman"/>
        <charset val="134"/>
      </rPr>
      <t>≥160</t>
    </r>
    <r>
      <rPr>
        <sz val="16"/>
        <rFont val="方正仿宋_GBK"/>
        <charset val="134"/>
      </rPr>
      <t>；</t>
    </r>
    <r>
      <rPr>
        <sz val="16"/>
        <rFont val="Times New Roman"/>
        <charset val="134"/>
      </rPr>
      <t xml:space="preserve">
6</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</si>
  <si>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项目建成后，可完善老旧供暖管道及破旧路面，不断提升村基础设施水平，对提高脱贫攻坚与乡村振兴有效衔接具有重要意义。资产归村集体所有，由村委会及村民小组进行管护，</t>
    </r>
    <r>
      <rPr>
        <sz val="16"/>
        <rFont val="Times New Roman"/>
        <charset val="134"/>
      </rPr>
      <t>160</t>
    </r>
    <r>
      <rPr>
        <sz val="16"/>
        <rFont val="方正仿宋_GBK"/>
        <charset val="134"/>
      </rPr>
      <t>户农户受益。</t>
    </r>
  </si>
  <si>
    <t>HS066</t>
  </si>
  <si>
    <r>
      <rPr>
        <sz val="16"/>
        <rFont val="方正仿宋_GBK"/>
        <charset val="134"/>
      </rPr>
      <t>和硕县新塔热乡新塔热村阵地建设附属设施项目</t>
    </r>
  </si>
  <si>
    <r>
      <rPr>
        <b/>
        <sz val="16"/>
        <rFont val="方正仿宋_GBK"/>
        <charset val="134"/>
      </rPr>
      <t>项目总投资：</t>
    </r>
    <r>
      <rPr>
        <sz val="16"/>
        <rFont val="Times New Roman"/>
        <charset val="134"/>
      </rPr>
      <t>300</t>
    </r>
    <r>
      <rPr>
        <sz val="16"/>
        <rFont val="方正仿宋_GBK"/>
        <charset val="134"/>
      </rPr>
      <t>万元</t>
    </r>
    <r>
      <rPr>
        <sz val="16"/>
        <rFont val="Times New Roman"/>
        <charset val="134"/>
      </rPr>
      <t xml:space="preserve">     </t>
    </r>
    <r>
      <rPr>
        <b/>
        <sz val="16"/>
        <rFont val="Times New Roman"/>
        <charset val="134"/>
      </rPr>
      <t xml:space="preserve"> </t>
    </r>
    <r>
      <rPr>
        <b/>
        <sz val="16"/>
        <rFont val="方正仿宋_GBK"/>
        <charset val="134"/>
      </rPr>
      <t>规模：</t>
    </r>
    <r>
      <rPr>
        <sz val="16"/>
        <rFont val="Times New Roman"/>
        <charset val="134"/>
      </rPr>
      <t>5469</t>
    </r>
    <r>
      <rPr>
        <sz val="16"/>
        <rFont val="方正仿宋_GBK"/>
        <charset val="134"/>
      </rPr>
      <t>平方米</t>
    </r>
    <r>
      <rPr>
        <sz val="16"/>
        <rFont val="Times New Roman"/>
        <charset val="134"/>
      </rPr>
      <t xml:space="preserve">
</t>
    </r>
    <r>
      <rPr>
        <sz val="16"/>
        <rFont val="方正仿宋_GBK"/>
        <charset val="134"/>
      </rPr>
      <t>计划对新塔热村新村委会阵地附属设施进行升级（其中包括挖土、回填，拉电线</t>
    </r>
    <r>
      <rPr>
        <sz val="16"/>
        <rFont val="Times New Roman"/>
        <charset val="134"/>
      </rPr>
      <t>100</t>
    </r>
    <r>
      <rPr>
        <sz val="16"/>
        <rFont val="方正仿宋_GBK"/>
        <charset val="134"/>
      </rPr>
      <t>米，污水池</t>
    </r>
    <r>
      <rPr>
        <sz val="16"/>
        <rFont val="Times New Roman"/>
        <charset val="134"/>
      </rPr>
      <t>200m³</t>
    </r>
    <r>
      <rPr>
        <sz val="16"/>
        <rFont val="方正仿宋_GBK"/>
        <charset val="134"/>
      </rPr>
      <t>，地面硬化</t>
    </r>
    <r>
      <rPr>
        <sz val="16"/>
        <rFont val="Times New Roman"/>
        <charset val="134"/>
      </rPr>
      <t>5469</t>
    </r>
    <r>
      <rPr>
        <sz val="16"/>
        <rFont val="方正仿宋_GBK"/>
        <charset val="134"/>
      </rPr>
      <t>㎡、接供暖管道、自来水管网等）。</t>
    </r>
  </si>
  <si>
    <r>
      <t>1</t>
    </r>
    <r>
      <rPr>
        <sz val="16"/>
        <rFont val="方正仿宋_GBK"/>
        <charset val="134"/>
      </rPr>
      <t>、数量指标：新建电力线路（米）</t>
    </r>
    <r>
      <rPr>
        <sz val="16"/>
        <rFont val="Times New Roman"/>
        <charset val="134"/>
      </rPr>
      <t>≥100</t>
    </r>
    <r>
      <rPr>
        <sz val="16"/>
        <rFont val="方正仿宋_GBK"/>
        <charset val="134"/>
      </rPr>
      <t>米；新建污水池</t>
    </r>
    <r>
      <rPr>
        <sz val="16"/>
        <rFont val="Times New Roman"/>
        <charset val="134"/>
      </rPr>
      <t>≥200</t>
    </r>
    <r>
      <rPr>
        <sz val="16"/>
        <rFont val="方正仿宋_GBK"/>
        <charset val="134"/>
      </rPr>
      <t>立方米；地面硬化</t>
    </r>
    <r>
      <rPr>
        <sz val="16"/>
        <rFont val="Times New Roman"/>
        <charset val="134"/>
      </rPr>
      <t>≥5469</t>
    </r>
    <r>
      <rPr>
        <sz val="16"/>
        <rFont val="方正仿宋_GBK"/>
        <charset val="134"/>
      </rPr>
      <t>平方米；</t>
    </r>
    <r>
      <rPr>
        <sz val="16"/>
        <rFont val="Times New Roman"/>
        <charset val="134"/>
      </rPr>
      <t xml:space="preserve">
2</t>
    </r>
    <r>
      <rPr>
        <sz val="16"/>
        <rFont val="方正仿宋_GBK"/>
        <charset val="134"/>
      </rPr>
      <t>、质量指标：项目验收合格率（</t>
    </r>
    <r>
      <rPr>
        <sz val="16"/>
        <rFont val="Times New Roman"/>
        <charset val="134"/>
      </rPr>
      <t>%</t>
    </r>
    <r>
      <rPr>
        <sz val="16"/>
        <rFont val="方正仿宋_GBK"/>
        <charset val="134"/>
      </rPr>
      <t>）</t>
    </r>
    <r>
      <rPr>
        <sz val="16"/>
        <rFont val="Times New Roman"/>
        <charset val="134"/>
      </rPr>
      <t>=100%</t>
    </r>
    <r>
      <rPr>
        <sz val="16"/>
        <rFont val="宋体"/>
        <charset val="134"/>
      </rPr>
      <t>；</t>
    </r>
    <r>
      <rPr>
        <sz val="16"/>
        <rFont val="Times New Roman"/>
        <charset val="134"/>
      </rPr>
      <t xml:space="preserve">
3</t>
    </r>
    <r>
      <rPr>
        <sz val="16"/>
        <rFont val="方正仿宋_GBK"/>
        <charset val="134"/>
      </rPr>
      <t>、时效指标：项目开工时限（月）</t>
    </r>
    <r>
      <rPr>
        <sz val="16"/>
        <rFont val="Times New Roman"/>
        <charset val="134"/>
      </rPr>
      <t>=2024</t>
    </r>
    <r>
      <rPr>
        <sz val="16"/>
        <rFont val="方正仿宋_GBK"/>
        <charset val="134"/>
      </rPr>
      <t>年</t>
    </r>
    <r>
      <rPr>
        <sz val="16"/>
        <rFont val="Times New Roman"/>
        <charset val="134"/>
      </rPr>
      <t>4</t>
    </r>
    <r>
      <rPr>
        <sz val="16"/>
        <rFont val="方正仿宋_GBK"/>
        <charset val="134"/>
      </rPr>
      <t>月底前；项目完成时限（月）</t>
    </r>
    <r>
      <rPr>
        <sz val="16"/>
        <rFont val="Times New Roman"/>
        <charset val="134"/>
      </rPr>
      <t>=2024</t>
    </r>
    <r>
      <rPr>
        <sz val="16"/>
        <rFont val="方正仿宋_GBK"/>
        <charset val="134"/>
      </rPr>
      <t>年</t>
    </r>
    <r>
      <rPr>
        <sz val="16"/>
        <rFont val="Times New Roman"/>
        <charset val="134"/>
      </rPr>
      <t>10</t>
    </r>
    <r>
      <rPr>
        <sz val="16"/>
        <rFont val="方正仿宋_GBK"/>
        <charset val="134"/>
      </rPr>
      <t>月底前；</t>
    </r>
    <r>
      <rPr>
        <sz val="16"/>
        <rFont val="Times New Roman"/>
        <charset val="134"/>
      </rPr>
      <t xml:space="preserve">
4</t>
    </r>
    <r>
      <rPr>
        <sz val="16"/>
        <rFont val="方正仿宋_GBK"/>
        <charset val="134"/>
      </rPr>
      <t>、成本指标：项目造价成本</t>
    </r>
    <r>
      <rPr>
        <sz val="16"/>
        <rFont val="Times New Roman"/>
        <charset val="134"/>
      </rPr>
      <t>≤300</t>
    </r>
    <r>
      <rPr>
        <sz val="16"/>
        <rFont val="方正仿宋_GBK"/>
        <charset val="134"/>
      </rPr>
      <t>万元；</t>
    </r>
    <r>
      <rPr>
        <sz val="16"/>
        <rFont val="Times New Roman"/>
        <charset val="134"/>
      </rPr>
      <t xml:space="preserve">
5</t>
    </r>
    <r>
      <rPr>
        <sz val="16"/>
        <rFont val="方正仿宋_GBK"/>
        <charset val="134"/>
      </rPr>
      <t>、服务对象满意度指标：受益人口满意度（</t>
    </r>
    <r>
      <rPr>
        <sz val="16"/>
        <rFont val="Times New Roman"/>
        <charset val="134"/>
      </rPr>
      <t>%</t>
    </r>
    <r>
      <rPr>
        <sz val="16"/>
        <rFont val="方正仿宋_GBK"/>
        <charset val="134"/>
      </rPr>
      <t>）</t>
    </r>
    <r>
      <rPr>
        <sz val="16"/>
        <rFont val="Times New Roman"/>
        <charset val="134"/>
      </rPr>
      <t>≥98.0%</t>
    </r>
    <r>
      <rPr>
        <sz val="16"/>
        <rFont val="方正仿宋_GBK"/>
        <charset val="134"/>
      </rPr>
      <t>。</t>
    </r>
  </si>
  <si>
    <r>
      <rPr>
        <sz val="16"/>
        <rFont val="方正仿宋_GBK"/>
        <charset val="134"/>
      </rPr>
      <t>项目的建成，将进一步改善村民服务活动场所的基础设施，营造良好的职能服务中心，更好地为各族群众服务。</t>
    </r>
  </si>
  <si>
    <t>HS067</t>
  </si>
  <si>
    <r>
      <rPr>
        <sz val="16"/>
        <rFont val="方正仿宋_GBK"/>
        <charset val="134"/>
      </rPr>
      <t>和硕县乌什塔拉乡塔拉村东街人居环境改善项目</t>
    </r>
  </si>
  <si>
    <r>
      <rPr>
        <b/>
        <sz val="16"/>
        <rFont val="方正仿宋_GBK"/>
        <charset val="134"/>
      </rPr>
      <t>项目总投资：</t>
    </r>
    <r>
      <rPr>
        <sz val="16"/>
        <rFont val="Times New Roman"/>
        <charset val="134"/>
      </rPr>
      <t>520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4</t>
    </r>
    <r>
      <rPr>
        <sz val="16"/>
        <rFont val="方正仿宋_GBK"/>
        <charset val="134"/>
      </rPr>
      <t>公里</t>
    </r>
    <r>
      <rPr>
        <sz val="16"/>
        <rFont val="Times New Roman"/>
        <charset val="134"/>
      </rPr>
      <t xml:space="preserve">
</t>
    </r>
    <r>
      <rPr>
        <sz val="16"/>
        <rFont val="方正仿宋_GBK"/>
        <charset val="134"/>
      </rPr>
      <t>计划在塔拉村东街修建人行道</t>
    </r>
    <r>
      <rPr>
        <sz val="16"/>
        <rFont val="Times New Roman"/>
        <charset val="134"/>
      </rPr>
      <t>4</t>
    </r>
    <r>
      <rPr>
        <sz val="16"/>
        <rFont val="方正仿宋_GBK"/>
        <charset val="134"/>
      </rPr>
      <t>千米，宽度</t>
    </r>
    <r>
      <rPr>
        <sz val="16"/>
        <rFont val="Times New Roman"/>
        <charset val="134"/>
      </rPr>
      <t>1.2</t>
    </r>
    <r>
      <rPr>
        <sz val="16"/>
        <rFont val="方正仿宋_GBK"/>
        <charset val="134"/>
      </rPr>
      <t>米；绿化带</t>
    </r>
    <r>
      <rPr>
        <sz val="16"/>
        <rFont val="Times New Roman"/>
        <charset val="134"/>
      </rPr>
      <t>4</t>
    </r>
    <r>
      <rPr>
        <sz val="16"/>
        <rFont val="方正仿宋_GBK"/>
        <charset val="134"/>
      </rPr>
      <t>千米，</t>
    </r>
    <r>
      <rPr>
        <sz val="16"/>
        <rFont val="Times New Roman"/>
        <charset val="134"/>
      </rPr>
      <t>1.5</t>
    </r>
    <r>
      <rPr>
        <sz val="16"/>
        <rFont val="方正仿宋_GBK"/>
        <charset val="134"/>
      </rPr>
      <t>米宽；安装太阳能路灯</t>
    </r>
    <r>
      <rPr>
        <sz val="16"/>
        <rFont val="Times New Roman"/>
        <charset val="134"/>
      </rPr>
      <t>136</t>
    </r>
    <r>
      <rPr>
        <sz val="16"/>
        <rFont val="方正仿宋_GBK"/>
        <charset val="134"/>
      </rPr>
      <t>盏；东街铺设</t>
    </r>
    <r>
      <rPr>
        <sz val="16"/>
        <rFont val="Times New Roman"/>
        <charset val="134"/>
      </rPr>
      <t>4</t>
    </r>
    <r>
      <rPr>
        <sz val="16"/>
        <rFont val="方正仿宋_GBK"/>
        <charset val="134"/>
      </rPr>
      <t>公里管径</t>
    </r>
    <r>
      <rPr>
        <sz val="16"/>
        <rFont val="Times New Roman"/>
        <charset val="134"/>
      </rPr>
      <t>200mm</t>
    </r>
    <r>
      <rPr>
        <sz val="16"/>
        <rFont val="方正仿宋_GBK"/>
        <charset val="134"/>
      </rPr>
      <t>生态建设灌溉管网；东街十二户铺设管径</t>
    </r>
    <r>
      <rPr>
        <sz val="16"/>
        <rFont val="Times New Roman"/>
        <charset val="134"/>
      </rPr>
      <t>160mm</t>
    </r>
    <r>
      <rPr>
        <sz val="16"/>
        <rFont val="方正仿宋_GBK"/>
        <charset val="134"/>
      </rPr>
      <t>生态建设灌溉管网</t>
    </r>
    <r>
      <rPr>
        <sz val="16"/>
        <rFont val="Times New Roman"/>
        <charset val="134"/>
      </rPr>
      <t>1.2</t>
    </r>
    <r>
      <rPr>
        <sz val="16"/>
        <rFont val="方正仿宋_GBK"/>
        <charset val="134"/>
      </rPr>
      <t>公里。该项目建成后将改善塔拉村人居环境，受益户为塔拉村全部居民（包含</t>
    </r>
    <r>
      <rPr>
        <sz val="16"/>
        <rFont val="Times New Roman"/>
        <charset val="134"/>
      </rPr>
      <t>88</t>
    </r>
    <r>
      <rPr>
        <sz val="16"/>
        <rFont val="方正仿宋_GBK"/>
        <charset val="134"/>
      </rPr>
      <t>户脱贫户），资产属于村集体。</t>
    </r>
  </si>
  <si>
    <r>
      <t>1</t>
    </r>
    <r>
      <rPr>
        <sz val="16"/>
        <rFont val="方正仿宋_GBK"/>
        <charset val="134"/>
      </rPr>
      <t>、数量指标：①新建人行道工程量</t>
    </r>
    <r>
      <rPr>
        <sz val="16"/>
        <rFont val="Times New Roman"/>
        <charset val="134"/>
      </rPr>
      <t>≥4</t>
    </r>
    <r>
      <rPr>
        <sz val="16"/>
        <rFont val="方正仿宋_GBK"/>
        <charset val="134"/>
      </rPr>
      <t>公里；②新建绿化带工程量</t>
    </r>
    <r>
      <rPr>
        <sz val="16"/>
        <rFont val="Times New Roman"/>
        <charset val="134"/>
      </rPr>
      <t>≥4</t>
    </r>
    <r>
      <rPr>
        <sz val="16"/>
        <rFont val="方正仿宋_GBK"/>
        <charset val="134"/>
      </rPr>
      <t>公里；③新建太阳能路灯工程量</t>
    </r>
    <r>
      <rPr>
        <sz val="16"/>
        <rFont val="Times New Roman"/>
        <charset val="134"/>
      </rPr>
      <t>≥136</t>
    </r>
    <r>
      <rPr>
        <sz val="16"/>
        <rFont val="方正仿宋_GBK"/>
        <charset val="134"/>
      </rPr>
      <t>盏；④新建生态建设铺设灌溉管网（</t>
    </r>
    <r>
      <rPr>
        <sz val="16"/>
        <rFont val="Times New Roman"/>
        <charset val="134"/>
      </rPr>
      <t>200mm</t>
    </r>
    <r>
      <rPr>
        <sz val="16"/>
        <rFont val="方正仿宋_GBK"/>
        <charset val="134"/>
      </rPr>
      <t>）工程量</t>
    </r>
    <r>
      <rPr>
        <sz val="16"/>
        <rFont val="Times New Roman"/>
        <charset val="134"/>
      </rPr>
      <t>≥4</t>
    </r>
    <r>
      <rPr>
        <sz val="16"/>
        <rFont val="方正仿宋_GBK"/>
        <charset val="134"/>
      </rPr>
      <t>公里；⑤新建生态建设铺设灌溉管网（</t>
    </r>
    <r>
      <rPr>
        <sz val="16"/>
        <rFont val="Times New Roman"/>
        <charset val="134"/>
      </rPr>
      <t>160mm</t>
    </r>
    <r>
      <rPr>
        <sz val="16"/>
        <rFont val="方正仿宋_GBK"/>
        <charset val="134"/>
      </rPr>
      <t>）工程量</t>
    </r>
    <r>
      <rPr>
        <sz val="16"/>
        <rFont val="Times New Roman"/>
        <charset val="134"/>
      </rPr>
      <t>≥1.2</t>
    </r>
    <r>
      <rPr>
        <sz val="16"/>
        <rFont val="方正仿宋_GBK"/>
        <charset val="134"/>
      </rPr>
      <t>公里。</t>
    </r>
    <r>
      <rPr>
        <sz val="16"/>
        <rFont val="Times New Roman"/>
        <charset val="134"/>
      </rPr>
      <t xml:space="preserve">
2</t>
    </r>
    <r>
      <rPr>
        <sz val="16"/>
        <rFont val="方正仿宋_GBK"/>
        <charset val="134"/>
      </rPr>
      <t>、质量指标：①项目设计变更率</t>
    </r>
    <r>
      <rPr>
        <sz val="16"/>
        <rFont val="Times New Roman"/>
        <charset val="134"/>
      </rPr>
      <t>≤10%</t>
    </r>
    <r>
      <rPr>
        <sz val="16"/>
        <rFont val="方正仿宋_GBK"/>
        <charset val="134"/>
      </rPr>
      <t>；②竣工验收合格率</t>
    </r>
    <r>
      <rPr>
        <sz val="16"/>
        <rFont val="Times New Roman"/>
        <charset val="134"/>
      </rPr>
      <t>=100%</t>
    </r>
    <r>
      <rPr>
        <sz val="16"/>
        <rFont val="方正仿宋_GBK"/>
        <charset val="134"/>
      </rPr>
      <t>；③项目资金支付率</t>
    </r>
    <r>
      <rPr>
        <sz val="16"/>
        <rFont val="Times New Roman"/>
        <charset val="134"/>
      </rPr>
      <t>≥97%</t>
    </r>
    <r>
      <rPr>
        <sz val="16"/>
        <rFont val="方正仿宋_GBK"/>
        <charset val="134"/>
      </rPr>
      <t>。</t>
    </r>
    <r>
      <rPr>
        <sz val="16"/>
        <rFont val="Times New Roman"/>
        <charset val="134"/>
      </rPr>
      <t xml:space="preserve">
3</t>
    </r>
    <r>
      <rPr>
        <sz val="16"/>
        <rFont val="方正仿宋_GBK"/>
        <charset val="134"/>
      </rPr>
      <t>、时效指标：①项目按计划开工时间</t>
    </r>
    <r>
      <rPr>
        <sz val="16"/>
        <rFont val="Times New Roman"/>
        <charset val="134"/>
      </rPr>
      <t>≤2024</t>
    </r>
    <r>
      <rPr>
        <sz val="16"/>
        <rFont val="方正仿宋_GBK"/>
        <charset val="134"/>
      </rPr>
      <t>年</t>
    </r>
    <r>
      <rPr>
        <sz val="16"/>
        <rFont val="Times New Roman"/>
        <charset val="134"/>
      </rPr>
      <t>3</t>
    </r>
    <r>
      <rPr>
        <sz val="16"/>
        <rFont val="方正仿宋_GBK"/>
        <charset val="134"/>
      </rPr>
      <t>月；②项目按计划完工时间</t>
    </r>
    <r>
      <rPr>
        <sz val="16"/>
        <rFont val="Times New Roman"/>
        <charset val="134"/>
      </rPr>
      <t>≤2024</t>
    </r>
    <r>
      <rPr>
        <sz val="16"/>
        <rFont val="方正仿宋_GBK"/>
        <charset val="134"/>
      </rPr>
      <t>年</t>
    </r>
    <r>
      <rPr>
        <sz val="16"/>
        <rFont val="Times New Roman"/>
        <charset val="134"/>
      </rPr>
      <t>10</t>
    </r>
    <r>
      <rPr>
        <sz val="16"/>
        <rFont val="方正仿宋_GBK"/>
        <charset val="134"/>
      </rPr>
      <t>月。</t>
    </r>
    <r>
      <rPr>
        <sz val="16"/>
        <rFont val="Times New Roman"/>
        <charset val="134"/>
      </rPr>
      <t xml:space="preserve">
4</t>
    </r>
    <r>
      <rPr>
        <sz val="16"/>
        <rFont val="方正仿宋_GBK"/>
        <charset val="134"/>
      </rPr>
      <t>、成本指标：①项目预算控制率</t>
    </r>
    <r>
      <rPr>
        <sz val="16"/>
        <rFont val="Times New Roman"/>
        <charset val="134"/>
      </rPr>
      <t>≤100%</t>
    </r>
    <r>
      <rPr>
        <sz val="16"/>
        <rFont val="方正仿宋_GBK"/>
        <charset val="134"/>
      </rPr>
      <t>；②人行道造价（万元</t>
    </r>
    <r>
      <rPr>
        <sz val="16"/>
        <rFont val="Times New Roman"/>
        <charset val="134"/>
      </rPr>
      <t>/</t>
    </r>
    <r>
      <rPr>
        <sz val="16"/>
        <rFont val="方正仿宋_GBK"/>
        <charset val="134"/>
      </rPr>
      <t>公里）</t>
    </r>
    <r>
      <rPr>
        <sz val="16"/>
        <rFont val="Times New Roman"/>
        <charset val="134"/>
      </rPr>
      <t>≤50</t>
    </r>
    <r>
      <rPr>
        <sz val="16"/>
        <rFont val="方正仿宋_GBK"/>
        <charset val="134"/>
      </rPr>
      <t>万元</t>
    </r>
    <r>
      <rPr>
        <sz val="16"/>
        <rFont val="Times New Roman"/>
        <charset val="134"/>
      </rPr>
      <t>/</t>
    </r>
    <r>
      <rPr>
        <sz val="16"/>
        <rFont val="方正仿宋_GBK"/>
        <charset val="134"/>
      </rPr>
      <t>公里；③绿化带造价（万元</t>
    </r>
    <r>
      <rPr>
        <sz val="16"/>
        <rFont val="Times New Roman"/>
        <charset val="134"/>
      </rPr>
      <t>/</t>
    </r>
    <r>
      <rPr>
        <sz val="16"/>
        <rFont val="方正仿宋_GBK"/>
        <charset val="134"/>
      </rPr>
      <t>公里）</t>
    </r>
    <r>
      <rPr>
        <sz val="16"/>
        <rFont val="Times New Roman"/>
        <charset val="134"/>
      </rPr>
      <t>≤31.5</t>
    </r>
    <r>
      <rPr>
        <sz val="16"/>
        <rFont val="方正仿宋_GBK"/>
        <charset val="134"/>
      </rPr>
      <t>万元</t>
    </r>
    <r>
      <rPr>
        <sz val="16"/>
        <rFont val="Times New Roman"/>
        <charset val="134"/>
      </rPr>
      <t>/</t>
    </r>
    <r>
      <rPr>
        <sz val="16"/>
        <rFont val="方正仿宋_GBK"/>
        <charset val="134"/>
      </rPr>
      <t>公里；④生态建设铺设灌溉管网（</t>
    </r>
    <r>
      <rPr>
        <sz val="16"/>
        <rFont val="Times New Roman"/>
        <charset val="134"/>
      </rPr>
      <t>200mm</t>
    </r>
    <r>
      <rPr>
        <sz val="16"/>
        <rFont val="方正仿宋_GBK"/>
        <charset val="134"/>
      </rPr>
      <t>）造价（万元</t>
    </r>
    <r>
      <rPr>
        <sz val="16"/>
        <rFont val="Times New Roman"/>
        <charset val="134"/>
      </rPr>
      <t>/</t>
    </r>
    <r>
      <rPr>
        <sz val="16"/>
        <rFont val="方正仿宋_GBK"/>
        <charset val="134"/>
      </rPr>
      <t>公里）</t>
    </r>
    <r>
      <rPr>
        <sz val="16"/>
        <rFont val="Times New Roman"/>
        <charset val="134"/>
      </rPr>
      <t>≤25</t>
    </r>
    <r>
      <rPr>
        <sz val="16"/>
        <rFont val="方正仿宋_GBK"/>
        <charset val="134"/>
      </rPr>
      <t>万元</t>
    </r>
    <r>
      <rPr>
        <sz val="16"/>
        <rFont val="Times New Roman"/>
        <charset val="134"/>
      </rPr>
      <t>/</t>
    </r>
    <r>
      <rPr>
        <sz val="16"/>
        <rFont val="方正仿宋_GBK"/>
        <charset val="134"/>
      </rPr>
      <t>公里；⑤生态建设铺设灌溉管网（</t>
    </r>
    <r>
      <rPr>
        <sz val="16"/>
        <rFont val="Times New Roman"/>
        <charset val="134"/>
      </rPr>
      <t>200mm</t>
    </r>
    <r>
      <rPr>
        <sz val="16"/>
        <rFont val="方正仿宋_GBK"/>
        <charset val="134"/>
      </rPr>
      <t>）造价（万元</t>
    </r>
    <r>
      <rPr>
        <sz val="16"/>
        <rFont val="Times New Roman"/>
        <charset val="134"/>
      </rPr>
      <t>/</t>
    </r>
    <r>
      <rPr>
        <sz val="16"/>
        <rFont val="方正仿宋_GBK"/>
        <charset val="134"/>
      </rPr>
      <t>公里）</t>
    </r>
    <r>
      <rPr>
        <sz val="16"/>
        <rFont val="Times New Roman"/>
        <charset val="134"/>
      </rPr>
      <t>≤22</t>
    </r>
    <r>
      <rPr>
        <sz val="16"/>
        <rFont val="方正仿宋_GBK"/>
        <charset val="134"/>
      </rPr>
      <t>万元</t>
    </r>
    <r>
      <rPr>
        <sz val="16"/>
        <rFont val="Times New Roman"/>
        <charset val="134"/>
      </rPr>
      <t>/</t>
    </r>
    <r>
      <rPr>
        <sz val="16"/>
        <rFont val="方正仿宋_GBK"/>
        <charset val="134"/>
      </rPr>
      <t>座；⑥太阳能路灯造价（万元</t>
    </r>
    <r>
      <rPr>
        <sz val="16"/>
        <rFont val="Times New Roman"/>
        <charset val="134"/>
      </rPr>
      <t>/</t>
    </r>
    <r>
      <rPr>
        <sz val="16"/>
        <rFont val="方正仿宋_GBK"/>
        <charset val="134"/>
      </rPr>
      <t>盏）</t>
    </r>
    <r>
      <rPr>
        <sz val="16"/>
        <rFont val="Times New Roman"/>
        <charset val="134"/>
      </rPr>
      <t>≤0.45</t>
    </r>
    <r>
      <rPr>
        <sz val="16"/>
        <rFont val="方正仿宋_GBK"/>
        <charset val="134"/>
      </rPr>
      <t>万元</t>
    </r>
    <r>
      <rPr>
        <sz val="16"/>
        <rFont val="Times New Roman"/>
        <charset val="134"/>
      </rPr>
      <t>/</t>
    </r>
    <r>
      <rPr>
        <sz val="16"/>
        <rFont val="方正仿宋_GBK"/>
        <charset val="134"/>
      </rPr>
      <t>盏。</t>
    </r>
    <r>
      <rPr>
        <sz val="16"/>
        <rFont val="Times New Roman"/>
        <charset val="134"/>
      </rPr>
      <t xml:space="preserve">
5</t>
    </r>
    <r>
      <rPr>
        <sz val="16"/>
        <rFont val="方正仿宋_GBK"/>
        <charset val="134"/>
      </rPr>
      <t>、经济效益指标：无。</t>
    </r>
    <r>
      <rPr>
        <sz val="16"/>
        <rFont val="Times New Roman"/>
        <charset val="134"/>
      </rPr>
      <t xml:space="preserve">  
6</t>
    </r>
    <r>
      <rPr>
        <sz val="16"/>
        <rFont val="方正仿宋_GBK"/>
        <charset val="134"/>
      </rPr>
      <t>、社会效益指标：①受益人口数（人）</t>
    </r>
    <r>
      <rPr>
        <sz val="16"/>
        <rFont val="Times New Roman"/>
        <charset val="134"/>
      </rPr>
      <t>≥3500</t>
    </r>
    <r>
      <rPr>
        <sz val="16"/>
        <rFont val="方正仿宋_GBK"/>
        <charset val="134"/>
      </rPr>
      <t>人；②改善人居环境效果</t>
    </r>
    <r>
      <rPr>
        <sz val="16"/>
        <rFont val="Times New Roman"/>
        <charset val="134"/>
      </rPr>
      <t>≥</t>
    </r>
    <r>
      <rPr>
        <sz val="16"/>
        <rFont val="方正仿宋_GBK"/>
        <charset val="134"/>
      </rPr>
      <t>有效改善；③提高乡村建设基础设施水平</t>
    </r>
    <r>
      <rPr>
        <sz val="16"/>
        <rFont val="Times New Roman"/>
        <charset val="134"/>
      </rPr>
      <t>≥</t>
    </r>
    <r>
      <rPr>
        <sz val="16"/>
        <rFont val="方正仿宋_GBK"/>
        <charset val="134"/>
      </rPr>
      <t>有效提升。</t>
    </r>
    <r>
      <rPr>
        <sz val="16"/>
        <rFont val="Times New Roman"/>
        <charset val="134"/>
      </rPr>
      <t xml:space="preserve">
7</t>
    </r>
    <r>
      <rPr>
        <sz val="16"/>
        <rFont val="方正仿宋_GBK"/>
        <charset val="134"/>
      </rPr>
      <t>、可持续影响指标：工程设计使用年限</t>
    </r>
    <r>
      <rPr>
        <sz val="16"/>
        <rFont val="Times New Roman"/>
        <charset val="134"/>
      </rPr>
      <t>≥10</t>
    </r>
    <r>
      <rPr>
        <sz val="16"/>
        <rFont val="方正仿宋_GBK"/>
        <charset val="134"/>
      </rPr>
      <t>年。</t>
    </r>
    <r>
      <rPr>
        <sz val="16"/>
        <rFont val="Times New Roman"/>
        <charset val="134"/>
      </rPr>
      <t xml:space="preserve">
8</t>
    </r>
    <r>
      <rPr>
        <sz val="16"/>
        <rFont val="方正仿宋_GBK"/>
        <charset val="134"/>
      </rPr>
      <t>、服务对象满意度指标：受益群众满意度</t>
    </r>
    <r>
      <rPr>
        <sz val="16"/>
        <rFont val="Times New Roman"/>
        <charset val="134"/>
      </rPr>
      <t>≥90%</t>
    </r>
    <r>
      <rPr>
        <sz val="16"/>
        <rFont val="方正仿宋_GBK"/>
        <charset val="134"/>
      </rPr>
      <t>。</t>
    </r>
    <r>
      <rPr>
        <sz val="16"/>
        <rFont val="Times New Roman"/>
        <charset val="134"/>
      </rPr>
      <t xml:space="preserve">
</t>
    </r>
  </si>
  <si>
    <r>
      <rPr>
        <sz val="16"/>
        <rFont val="方正仿宋_GBK"/>
        <charset val="134"/>
      </rPr>
      <t>项目建成后产权归塔拉村村集体，可进一步提升塔拉村人居环境，提高乡村建设基础设施水平，由塔拉村村委会负责后期监管维护。</t>
    </r>
  </si>
  <si>
    <t>HS068</t>
  </si>
  <si>
    <r>
      <rPr>
        <sz val="16"/>
        <rFont val="方正仿宋_GBK"/>
        <charset val="134"/>
      </rPr>
      <t>和硕县乌什塔拉乡大湾村污水处理建设项目</t>
    </r>
  </si>
  <si>
    <r>
      <rPr>
        <sz val="16"/>
        <rFont val="方正仿宋_GBK"/>
        <charset val="134"/>
      </rPr>
      <t>乌什塔拉乡大湾村</t>
    </r>
  </si>
  <si>
    <r>
      <rPr>
        <b/>
        <sz val="16"/>
        <rFont val="方正仿宋_GBK"/>
        <charset val="134"/>
      </rPr>
      <t>项目总投资：</t>
    </r>
    <r>
      <rPr>
        <sz val="16"/>
        <rFont val="Times New Roman"/>
        <charset val="134"/>
      </rPr>
      <t>1600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18.8</t>
    </r>
    <r>
      <rPr>
        <sz val="16"/>
        <rFont val="方正仿宋_GBK"/>
        <charset val="134"/>
      </rPr>
      <t>公里</t>
    </r>
    <r>
      <rPr>
        <sz val="16"/>
        <rFont val="Times New Roman"/>
        <charset val="134"/>
      </rPr>
      <t xml:space="preserve">
</t>
    </r>
    <r>
      <rPr>
        <sz val="16"/>
        <rFont val="方正仿宋_GBK"/>
        <charset val="134"/>
      </rPr>
      <t>为大湾村新建污水管网</t>
    </r>
    <r>
      <rPr>
        <sz val="16"/>
        <rFont val="Times New Roman"/>
        <charset val="134"/>
      </rPr>
      <t>18.8</t>
    </r>
    <r>
      <rPr>
        <sz val="16"/>
        <rFont val="方正仿宋_GBK"/>
        <charset val="134"/>
      </rPr>
      <t>公里左右，排水井</t>
    </r>
    <r>
      <rPr>
        <sz val="16"/>
        <rFont val="Times New Roman"/>
        <charset val="134"/>
      </rPr>
      <t>630</t>
    </r>
    <r>
      <rPr>
        <sz val="16"/>
        <rFont val="方正仿宋_GBK"/>
        <charset val="134"/>
      </rPr>
      <t>个左右及恢复路面和配套附属设施等。</t>
    </r>
  </si>
  <si>
    <r>
      <t>1</t>
    </r>
    <r>
      <rPr>
        <sz val="16"/>
        <rFont val="方正仿宋_GBK"/>
        <charset val="134"/>
      </rPr>
      <t>、数量指标：①新建污水管网工程量</t>
    </r>
    <r>
      <rPr>
        <sz val="16"/>
        <rFont val="Times New Roman"/>
        <charset val="134"/>
      </rPr>
      <t>≥18.8</t>
    </r>
    <r>
      <rPr>
        <sz val="16"/>
        <rFont val="方正仿宋_GBK"/>
        <charset val="134"/>
      </rPr>
      <t>公里；②新建排水井工程量</t>
    </r>
    <r>
      <rPr>
        <sz val="16"/>
        <rFont val="Times New Roman"/>
        <charset val="134"/>
      </rPr>
      <t>≥630</t>
    </r>
    <r>
      <rPr>
        <sz val="16"/>
        <rFont val="方正仿宋_GBK"/>
        <charset val="134"/>
      </rPr>
      <t>个。</t>
    </r>
    <r>
      <rPr>
        <sz val="16"/>
        <rFont val="Times New Roman"/>
        <charset val="134"/>
      </rPr>
      <t xml:space="preserve">
2</t>
    </r>
    <r>
      <rPr>
        <sz val="16"/>
        <rFont val="方正仿宋_GBK"/>
        <charset val="134"/>
      </rPr>
      <t>、质量指标：①项目设计变更率</t>
    </r>
    <r>
      <rPr>
        <sz val="16"/>
        <rFont val="Times New Roman"/>
        <charset val="134"/>
      </rPr>
      <t>≤10%</t>
    </r>
    <r>
      <rPr>
        <sz val="16"/>
        <rFont val="方正仿宋_GBK"/>
        <charset val="134"/>
      </rPr>
      <t>；②竣工验收合格率</t>
    </r>
    <r>
      <rPr>
        <sz val="16"/>
        <rFont val="Times New Roman"/>
        <charset val="134"/>
      </rPr>
      <t>=100%</t>
    </r>
    <r>
      <rPr>
        <sz val="16"/>
        <rFont val="方正仿宋_GBK"/>
        <charset val="134"/>
      </rPr>
      <t>；③项目资金支付率</t>
    </r>
    <r>
      <rPr>
        <sz val="16"/>
        <rFont val="Times New Roman"/>
        <charset val="134"/>
      </rPr>
      <t>≥97%</t>
    </r>
    <r>
      <rPr>
        <sz val="16"/>
        <rFont val="方正仿宋_GBK"/>
        <charset val="134"/>
      </rPr>
      <t>。</t>
    </r>
    <r>
      <rPr>
        <sz val="16"/>
        <rFont val="Times New Roman"/>
        <charset val="134"/>
      </rPr>
      <t xml:space="preserve">
3</t>
    </r>
    <r>
      <rPr>
        <sz val="16"/>
        <rFont val="方正仿宋_GBK"/>
        <charset val="134"/>
      </rPr>
      <t>、时效指标：①项目按计划开工时间</t>
    </r>
    <r>
      <rPr>
        <sz val="16"/>
        <rFont val="Times New Roman"/>
        <charset val="134"/>
      </rPr>
      <t>≤2024</t>
    </r>
    <r>
      <rPr>
        <sz val="16"/>
        <rFont val="方正仿宋_GBK"/>
        <charset val="134"/>
      </rPr>
      <t>年</t>
    </r>
    <r>
      <rPr>
        <sz val="16"/>
        <rFont val="Times New Roman"/>
        <charset val="134"/>
      </rPr>
      <t>3</t>
    </r>
    <r>
      <rPr>
        <sz val="16"/>
        <rFont val="方正仿宋_GBK"/>
        <charset val="134"/>
      </rPr>
      <t>月；②项目按计划完工时间</t>
    </r>
    <r>
      <rPr>
        <sz val="16"/>
        <rFont val="Times New Roman"/>
        <charset val="134"/>
      </rPr>
      <t>≤2024</t>
    </r>
    <r>
      <rPr>
        <sz val="16"/>
        <rFont val="方正仿宋_GBK"/>
        <charset val="134"/>
      </rPr>
      <t>年</t>
    </r>
    <r>
      <rPr>
        <sz val="16"/>
        <rFont val="Times New Roman"/>
        <charset val="134"/>
      </rPr>
      <t>10</t>
    </r>
    <r>
      <rPr>
        <sz val="16"/>
        <rFont val="方正仿宋_GBK"/>
        <charset val="134"/>
      </rPr>
      <t>月。</t>
    </r>
    <r>
      <rPr>
        <sz val="16"/>
        <rFont val="Times New Roman"/>
        <charset val="134"/>
      </rPr>
      <t xml:space="preserve">
4</t>
    </r>
    <r>
      <rPr>
        <sz val="16"/>
        <rFont val="方正仿宋_GBK"/>
        <charset val="134"/>
      </rPr>
      <t>、成本指标：①项目预算控制率</t>
    </r>
    <r>
      <rPr>
        <sz val="16"/>
        <rFont val="Times New Roman"/>
        <charset val="134"/>
      </rPr>
      <t>≤100%</t>
    </r>
    <r>
      <rPr>
        <sz val="16"/>
        <rFont val="方正仿宋_GBK"/>
        <charset val="134"/>
      </rPr>
      <t>；②污水管网造价（万元</t>
    </r>
    <r>
      <rPr>
        <sz val="16"/>
        <rFont val="Times New Roman"/>
        <charset val="134"/>
      </rPr>
      <t>/</t>
    </r>
    <r>
      <rPr>
        <sz val="16"/>
        <rFont val="方正仿宋_GBK"/>
        <charset val="134"/>
      </rPr>
      <t>公里）</t>
    </r>
    <r>
      <rPr>
        <sz val="16"/>
        <rFont val="Times New Roman"/>
        <charset val="134"/>
      </rPr>
      <t>≤70</t>
    </r>
    <r>
      <rPr>
        <sz val="16"/>
        <rFont val="方正仿宋_GBK"/>
        <charset val="134"/>
      </rPr>
      <t>万元</t>
    </r>
    <r>
      <rPr>
        <sz val="16"/>
        <rFont val="Times New Roman"/>
        <charset val="134"/>
      </rPr>
      <t>/</t>
    </r>
    <r>
      <rPr>
        <sz val="16"/>
        <rFont val="方正仿宋_GBK"/>
        <charset val="134"/>
      </rPr>
      <t>公里；③排水井造价</t>
    </r>
    <r>
      <rPr>
        <sz val="16"/>
        <rFont val="Times New Roman"/>
        <charset val="134"/>
      </rPr>
      <t>≤0.4</t>
    </r>
    <r>
      <rPr>
        <sz val="16"/>
        <rFont val="方正仿宋_GBK"/>
        <charset val="134"/>
      </rPr>
      <t>万元</t>
    </r>
    <r>
      <rPr>
        <sz val="16"/>
        <rFont val="Times New Roman"/>
        <charset val="134"/>
      </rPr>
      <t>/</t>
    </r>
    <r>
      <rPr>
        <sz val="16"/>
        <rFont val="方正仿宋_GBK"/>
        <charset val="134"/>
      </rPr>
      <t>个。</t>
    </r>
    <r>
      <rPr>
        <sz val="16"/>
        <rFont val="Times New Roman"/>
        <charset val="134"/>
      </rPr>
      <t xml:space="preserve">
5</t>
    </r>
    <r>
      <rPr>
        <sz val="16"/>
        <rFont val="方正仿宋_GBK"/>
        <charset val="134"/>
      </rPr>
      <t>、经济效益指标：无。</t>
    </r>
    <r>
      <rPr>
        <sz val="16"/>
        <rFont val="Times New Roman"/>
        <charset val="134"/>
      </rPr>
      <t xml:space="preserve">  
6</t>
    </r>
    <r>
      <rPr>
        <sz val="16"/>
        <rFont val="方正仿宋_GBK"/>
        <charset val="134"/>
      </rPr>
      <t>、社会效益指标：①受益人口数（人）</t>
    </r>
    <r>
      <rPr>
        <sz val="16"/>
        <rFont val="Times New Roman"/>
        <charset val="134"/>
      </rPr>
      <t>≥1800</t>
    </r>
    <r>
      <rPr>
        <sz val="16"/>
        <rFont val="方正仿宋_GBK"/>
        <charset val="134"/>
      </rPr>
      <t>人；②改善人居环境效果</t>
    </r>
    <r>
      <rPr>
        <sz val="16"/>
        <rFont val="Times New Roman"/>
        <charset val="134"/>
      </rPr>
      <t>≥</t>
    </r>
    <r>
      <rPr>
        <sz val="16"/>
        <rFont val="方正仿宋_GBK"/>
        <charset val="134"/>
      </rPr>
      <t>有效改善；③提高乡村建设基础设施水平</t>
    </r>
    <r>
      <rPr>
        <sz val="16"/>
        <rFont val="Times New Roman"/>
        <charset val="134"/>
      </rPr>
      <t>≥</t>
    </r>
    <r>
      <rPr>
        <sz val="16"/>
        <rFont val="方正仿宋_GBK"/>
        <charset val="134"/>
      </rPr>
      <t>有效提升。</t>
    </r>
    <r>
      <rPr>
        <sz val="16"/>
        <rFont val="Times New Roman"/>
        <charset val="134"/>
      </rPr>
      <t xml:space="preserve">
7</t>
    </r>
    <r>
      <rPr>
        <sz val="16"/>
        <rFont val="方正仿宋_GBK"/>
        <charset val="134"/>
      </rPr>
      <t>、生态效益指标：①减少水污染效果：有效减少。</t>
    </r>
    <r>
      <rPr>
        <sz val="16"/>
        <rFont val="Times New Roman"/>
        <charset val="134"/>
      </rPr>
      <t xml:space="preserve">
8</t>
    </r>
    <r>
      <rPr>
        <sz val="16"/>
        <rFont val="方正仿宋_GBK"/>
        <charset val="134"/>
      </rPr>
      <t>、可持续影响指标：工程设计使用年限</t>
    </r>
    <r>
      <rPr>
        <sz val="16"/>
        <rFont val="Times New Roman"/>
        <charset val="134"/>
      </rPr>
      <t>≥10</t>
    </r>
    <r>
      <rPr>
        <sz val="16"/>
        <rFont val="方正仿宋_GBK"/>
        <charset val="134"/>
      </rPr>
      <t>年。</t>
    </r>
    <r>
      <rPr>
        <sz val="16"/>
        <rFont val="Times New Roman"/>
        <charset val="134"/>
      </rPr>
      <t xml:space="preserve">
9</t>
    </r>
    <r>
      <rPr>
        <sz val="16"/>
        <rFont val="方正仿宋_GBK"/>
        <charset val="134"/>
      </rPr>
      <t>、服务对象满意度指标：受益群众满意度</t>
    </r>
    <r>
      <rPr>
        <sz val="16"/>
        <rFont val="Times New Roman"/>
        <charset val="134"/>
      </rPr>
      <t>≥90%</t>
    </r>
    <r>
      <rPr>
        <sz val="16"/>
        <rFont val="方正仿宋_GBK"/>
        <charset val="134"/>
      </rPr>
      <t>。</t>
    </r>
  </si>
  <si>
    <r>
      <rPr>
        <sz val="16"/>
        <rFont val="方正仿宋_GBK"/>
        <charset val="134"/>
      </rPr>
      <t>项目建成后，将极大地改善农村人居环境，提高农牧民生活质量，方便群众生产生活，同时使村容村貌更加美观，使整村规划布局更加规范合理，为形成环境优美、生态宜居、特色鲜明的乡村面貌、为推动城乡发展一体化，加快建设美丽乡村、为构建社会主义新农村、为推进乡村振兴奠定了良好的基础，由乌什塔拉乡人民政府负责后期监管维护。</t>
    </r>
  </si>
  <si>
    <t>HS069</t>
  </si>
  <si>
    <r>
      <rPr>
        <sz val="16"/>
        <rFont val="方正仿宋_GBK"/>
        <charset val="134"/>
      </rPr>
      <t>和硕县乌什塔拉乡则格德恩呼都格村和硝井子村污水管网建设项目</t>
    </r>
  </si>
  <si>
    <r>
      <rPr>
        <sz val="16"/>
        <rFont val="方正仿宋_GBK"/>
        <charset val="134"/>
      </rPr>
      <t>乌什塔拉乡则格德恩呼都格村、硝井子村</t>
    </r>
  </si>
  <si>
    <r>
      <rPr>
        <b/>
        <sz val="16"/>
        <rFont val="方正仿宋_GBK"/>
        <charset val="134"/>
      </rPr>
      <t>项目总投资：</t>
    </r>
    <r>
      <rPr>
        <sz val="16"/>
        <rFont val="Times New Roman"/>
        <charset val="134"/>
      </rPr>
      <t>1000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11</t>
    </r>
    <r>
      <rPr>
        <sz val="16"/>
        <rFont val="方正仿宋_GBK"/>
        <charset val="134"/>
      </rPr>
      <t>公里</t>
    </r>
    <r>
      <rPr>
        <sz val="16"/>
        <rFont val="Times New Roman"/>
        <charset val="134"/>
      </rPr>
      <t xml:space="preserve">
</t>
    </r>
    <r>
      <rPr>
        <sz val="16"/>
        <rFont val="方正仿宋_GBK"/>
        <charset val="134"/>
      </rPr>
      <t>为则格德恩呼都格村和硝井子村新建污水管网</t>
    </r>
    <r>
      <rPr>
        <sz val="16"/>
        <rFont val="Times New Roman"/>
        <charset val="134"/>
      </rPr>
      <t>11</t>
    </r>
    <r>
      <rPr>
        <sz val="16"/>
        <rFont val="方正仿宋_GBK"/>
        <charset val="134"/>
      </rPr>
      <t>公里，加压站一座；新建排水井</t>
    </r>
    <r>
      <rPr>
        <sz val="16"/>
        <rFont val="Times New Roman"/>
        <charset val="134"/>
      </rPr>
      <t>370</t>
    </r>
    <r>
      <rPr>
        <sz val="16"/>
        <rFont val="方正仿宋_GBK"/>
        <charset val="134"/>
      </rPr>
      <t>个左右及恢复路面和其配套附属设施。</t>
    </r>
  </si>
  <si>
    <r>
      <t>1</t>
    </r>
    <r>
      <rPr>
        <sz val="16"/>
        <rFont val="方正仿宋_GBK"/>
        <charset val="134"/>
      </rPr>
      <t>、数量指标：①新建污水管网工程量</t>
    </r>
    <r>
      <rPr>
        <sz val="16"/>
        <rFont val="Times New Roman"/>
        <charset val="134"/>
      </rPr>
      <t>≥11</t>
    </r>
    <r>
      <rPr>
        <sz val="16"/>
        <rFont val="方正仿宋_GBK"/>
        <charset val="134"/>
      </rPr>
      <t>公里；②新建排水井工程量</t>
    </r>
    <r>
      <rPr>
        <sz val="16"/>
        <rFont val="Times New Roman"/>
        <charset val="134"/>
      </rPr>
      <t>≥370</t>
    </r>
    <r>
      <rPr>
        <sz val="16"/>
        <rFont val="方正仿宋_GBK"/>
        <charset val="134"/>
      </rPr>
      <t>个；③新建加压站造价</t>
    </r>
    <r>
      <rPr>
        <sz val="16"/>
        <rFont val="Times New Roman"/>
        <charset val="134"/>
      </rPr>
      <t>≤1</t>
    </r>
    <r>
      <rPr>
        <sz val="16"/>
        <rFont val="方正仿宋_GBK"/>
        <charset val="134"/>
      </rPr>
      <t>座。</t>
    </r>
    <r>
      <rPr>
        <sz val="16"/>
        <rFont val="Times New Roman"/>
        <charset val="134"/>
      </rPr>
      <t xml:space="preserve">
2</t>
    </r>
    <r>
      <rPr>
        <sz val="16"/>
        <rFont val="方正仿宋_GBK"/>
        <charset val="134"/>
      </rPr>
      <t>、质量指标：①项目设计变更率</t>
    </r>
    <r>
      <rPr>
        <sz val="16"/>
        <rFont val="Times New Roman"/>
        <charset val="134"/>
      </rPr>
      <t>≤10%</t>
    </r>
    <r>
      <rPr>
        <sz val="16"/>
        <rFont val="方正仿宋_GBK"/>
        <charset val="134"/>
      </rPr>
      <t>；②竣工验收合格率</t>
    </r>
    <r>
      <rPr>
        <sz val="16"/>
        <rFont val="Times New Roman"/>
        <charset val="134"/>
      </rPr>
      <t>=100%</t>
    </r>
    <r>
      <rPr>
        <sz val="16"/>
        <rFont val="方正仿宋_GBK"/>
        <charset val="134"/>
      </rPr>
      <t>；③项目资金支付率</t>
    </r>
    <r>
      <rPr>
        <sz val="16"/>
        <rFont val="Times New Roman"/>
        <charset val="134"/>
      </rPr>
      <t>≥97%</t>
    </r>
    <r>
      <rPr>
        <sz val="16"/>
        <rFont val="方正仿宋_GBK"/>
        <charset val="134"/>
      </rPr>
      <t>。</t>
    </r>
    <r>
      <rPr>
        <sz val="16"/>
        <rFont val="Times New Roman"/>
        <charset val="134"/>
      </rPr>
      <t xml:space="preserve">
3</t>
    </r>
    <r>
      <rPr>
        <sz val="16"/>
        <rFont val="方正仿宋_GBK"/>
        <charset val="134"/>
      </rPr>
      <t>、时效指标：①项目按计划开工时间</t>
    </r>
    <r>
      <rPr>
        <sz val="16"/>
        <rFont val="Times New Roman"/>
        <charset val="134"/>
      </rPr>
      <t>≤2024</t>
    </r>
    <r>
      <rPr>
        <sz val="16"/>
        <rFont val="方正仿宋_GBK"/>
        <charset val="134"/>
      </rPr>
      <t>年</t>
    </r>
    <r>
      <rPr>
        <sz val="16"/>
        <rFont val="Times New Roman"/>
        <charset val="134"/>
      </rPr>
      <t>3</t>
    </r>
    <r>
      <rPr>
        <sz val="16"/>
        <rFont val="方正仿宋_GBK"/>
        <charset val="134"/>
      </rPr>
      <t>月；②项目按计划完工时间</t>
    </r>
    <r>
      <rPr>
        <sz val="16"/>
        <rFont val="Times New Roman"/>
        <charset val="134"/>
      </rPr>
      <t>≤2024</t>
    </r>
    <r>
      <rPr>
        <sz val="16"/>
        <rFont val="方正仿宋_GBK"/>
        <charset val="134"/>
      </rPr>
      <t>年</t>
    </r>
    <r>
      <rPr>
        <sz val="16"/>
        <rFont val="Times New Roman"/>
        <charset val="134"/>
      </rPr>
      <t>10</t>
    </r>
    <r>
      <rPr>
        <sz val="16"/>
        <rFont val="方正仿宋_GBK"/>
        <charset val="134"/>
      </rPr>
      <t>月。</t>
    </r>
    <r>
      <rPr>
        <sz val="16"/>
        <rFont val="Times New Roman"/>
        <charset val="134"/>
      </rPr>
      <t xml:space="preserve">
4</t>
    </r>
    <r>
      <rPr>
        <sz val="16"/>
        <rFont val="方正仿宋_GBK"/>
        <charset val="134"/>
      </rPr>
      <t>、成本指标：①项目预算控制率</t>
    </r>
    <r>
      <rPr>
        <sz val="16"/>
        <rFont val="Times New Roman"/>
        <charset val="134"/>
      </rPr>
      <t>≤100%</t>
    </r>
    <r>
      <rPr>
        <sz val="16"/>
        <rFont val="方正仿宋_GBK"/>
        <charset val="134"/>
      </rPr>
      <t>；②污水管网造价（万元</t>
    </r>
    <r>
      <rPr>
        <sz val="16"/>
        <rFont val="Times New Roman"/>
        <charset val="134"/>
      </rPr>
      <t>/</t>
    </r>
    <r>
      <rPr>
        <sz val="16"/>
        <rFont val="方正仿宋_GBK"/>
        <charset val="134"/>
      </rPr>
      <t>公里）</t>
    </r>
    <r>
      <rPr>
        <sz val="16"/>
        <rFont val="Times New Roman"/>
        <charset val="134"/>
      </rPr>
      <t>≤70</t>
    </r>
    <r>
      <rPr>
        <sz val="16"/>
        <rFont val="方正仿宋_GBK"/>
        <charset val="134"/>
      </rPr>
      <t>万元</t>
    </r>
    <r>
      <rPr>
        <sz val="16"/>
        <rFont val="Times New Roman"/>
        <charset val="134"/>
      </rPr>
      <t>/</t>
    </r>
    <r>
      <rPr>
        <sz val="16"/>
        <rFont val="方正仿宋_GBK"/>
        <charset val="134"/>
      </rPr>
      <t>公里；③排水井造价</t>
    </r>
    <r>
      <rPr>
        <sz val="16"/>
        <rFont val="Times New Roman"/>
        <charset val="134"/>
      </rPr>
      <t>≤0.4</t>
    </r>
    <r>
      <rPr>
        <sz val="16"/>
        <rFont val="方正仿宋_GBK"/>
        <charset val="134"/>
      </rPr>
      <t>万元</t>
    </r>
    <r>
      <rPr>
        <sz val="16"/>
        <rFont val="Times New Roman"/>
        <charset val="134"/>
      </rPr>
      <t>/</t>
    </r>
    <r>
      <rPr>
        <sz val="16"/>
        <rFont val="方正仿宋_GBK"/>
        <charset val="134"/>
      </rPr>
      <t>个；③加压站造价</t>
    </r>
    <r>
      <rPr>
        <sz val="16"/>
        <rFont val="Times New Roman"/>
        <charset val="134"/>
      </rPr>
      <t>≤15</t>
    </r>
    <r>
      <rPr>
        <sz val="16"/>
        <rFont val="方正仿宋_GBK"/>
        <charset val="134"/>
      </rPr>
      <t>万元</t>
    </r>
    <r>
      <rPr>
        <sz val="16"/>
        <rFont val="Times New Roman"/>
        <charset val="134"/>
      </rPr>
      <t>/</t>
    </r>
    <r>
      <rPr>
        <sz val="16"/>
        <rFont val="方正仿宋_GBK"/>
        <charset val="134"/>
      </rPr>
      <t>座。</t>
    </r>
    <r>
      <rPr>
        <sz val="16"/>
        <rFont val="Times New Roman"/>
        <charset val="134"/>
      </rPr>
      <t xml:space="preserve">
5</t>
    </r>
    <r>
      <rPr>
        <sz val="16"/>
        <rFont val="方正仿宋_GBK"/>
        <charset val="134"/>
      </rPr>
      <t>、经济效益指标：无。</t>
    </r>
    <r>
      <rPr>
        <sz val="16"/>
        <rFont val="Times New Roman"/>
        <charset val="134"/>
      </rPr>
      <t xml:space="preserve">  
6</t>
    </r>
    <r>
      <rPr>
        <sz val="16"/>
        <rFont val="方正仿宋_GBK"/>
        <charset val="134"/>
      </rPr>
      <t>、社会效益指标：①受益人口数（人）</t>
    </r>
    <r>
      <rPr>
        <sz val="16"/>
        <rFont val="Times New Roman"/>
        <charset val="134"/>
      </rPr>
      <t>≥1000</t>
    </r>
    <r>
      <rPr>
        <sz val="16"/>
        <rFont val="方正仿宋_GBK"/>
        <charset val="134"/>
      </rPr>
      <t>人；②改善人居环境效果</t>
    </r>
    <r>
      <rPr>
        <sz val="16"/>
        <rFont val="Times New Roman"/>
        <charset val="134"/>
      </rPr>
      <t>≥</t>
    </r>
    <r>
      <rPr>
        <sz val="16"/>
        <rFont val="方正仿宋_GBK"/>
        <charset val="134"/>
      </rPr>
      <t>有效改善；③提高乡村建设基础设施水平</t>
    </r>
    <r>
      <rPr>
        <sz val="16"/>
        <rFont val="Times New Roman"/>
        <charset val="134"/>
      </rPr>
      <t>≥</t>
    </r>
    <r>
      <rPr>
        <sz val="16"/>
        <rFont val="方正仿宋_GBK"/>
        <charset val="134"/>
      </rPr>
      <t>有效提升。</t>
    </r>
    <r>
      <rPr>
        <sz val="16"/>
        <rFont val="Times New Roman"/>
        <charset val="134"/>
      </rPr>
      <t xml:space="preserve">
7</t>
    </r>
    <r>
      <rPr>
        <sz val="16"/>
        <rFont val="方正仿宋_GBK"/>
        <charset val="134"/>
      </rPr>
      <t>、生态效益指标：①减少水污染效果：有效减少。</t>
    </r>
    <r>
      <rPr>
        <sz val="16"/>
        <rFont val="Times New Roman"/>
        <charset val="134"/>
      </rPr>
      <t xml:space="preserve">
8</t>
    </r>
    <r>
      <rPr>
        <sz val="16"/>
        <rFont val="方正仿宋_GBK"/>
        <charset val="134"/>
      </rPr>
      <t>、可持续影响指标：工程设计使用年限</t>
    </r>
    <r>
      <rPr>
        <sz val="16"/>
        <rFont val="Times New Roman"/>
        <charset val="134"/>
      </rPr>
      <t>≥10</t>
    </r>
    <r>
      <rPr>
        <sz val="16"/>
        <rFont val="方正仿宋_GBK"/>
        <charset val="134"/>
      </rPr>
      <t>年。</t>
    </r>
    <r>
      <rPr>
        <sz val="16"/>
        <rFont val="Times New Roman"/>
        <charset val="134"/>
      </rPr>
      <t xml:space="preserve">
9</t>
    </r>
    <r>
      <rPr>
        <sz val="16"/>
        <rFont val="方正仿宋_GBK"/>
        <charset val="134"/>
      </rPr>
      <t>、服务对象满意度指标：受益群众满意度</t>
    </r>
    <r>
      <rPr>
        <sz val="16"/>
        <rFont val="Times New Roman"/>
        <charset val="134"/>
      </rPr>
      <t>≥90%</t>
    </r>
    <r>
      <rPr>
        <sz val="16"/>
        <rFont val="方正仿宋_GBK"/>
        <charset val="134"/>
      </rPr>
      <t>。</t>
    </r>
  </si>
  <si>
    <t>HS070</t>
  </si>
  <si>
    <r>
      <rPr>
        <sz val="16"/>
        <rFont val="方正仿宋_GBK"/>
        <charset val="134"/>
      </rPr>
      <t>和硕县乌什塔拉乡大庄子村污水处理基础设施配套建设项目</t>
    </r>
  </si>
  <si>
    <r>
      <rPr>
        <sz val="16"/>
        <rFont val="方正仿宋_GBK"/>
        <charset val="134"/>
      </rPr>
      <t>乌什塔拉乡大庄子村</t>
    </r>
  </si>
  <si>
    <r>
      <rPr>
        <b/>
        <sz val="16"/>
        <rFont val="方正仿宋_GBK"/>
        <charset val="134"/>
      </rPr>
      <t>项目总投资：</t>
    </r>
    <r>
      <rPr>
        <sz val="16"/>
        <rFont val="Times New Roman"/>
        <charset val="134"/>
      </rPr>
      <t>3700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57</t>
    </r>
    <r>
      <rPr>
        <sz val="16"/>
        <rFont val="方正仿宋_GBK"/>
        <charset val="134"/>
      </rPr>
      <t>公里</t>
    </r>
    <r>
      <rPr>
        <sz val="16"/>
        <rFont val="Times New Roman"/>
        <charset val="134"/>
      </rPr>
      <t xml:space="preserve">
</t>
    </r>
    <r>
      <rPr>
        <sz val="16"/>
        <rFont val="方正仿宋_GBK"/>
        <charset val="134"/>
      </rPr>
      <t>为大庄子村新建污水管网</t>
    </r>
    <r>
      <rPr>
        <sz val="16"/>
        <rFont val="Times New Roman"/>
        <charset val="134"/>
      </rPr>
      <t>57</t>
    </r>
    <r>
      <rPr>
        <sz val="16"/>
        <rFont val="方正仿宋_GBK"/>
        <charset val="134"/>
      </rPr>
      <t>公里，排水井</t>
    </r>
    <r>
      <rPr>
        <sz val="16"/>
        <rFont val="Times New Roman"/>
        <charset val="134"/>
      </rPr>
      <t>900</t>
    </r>
    <r>
      <rPr>
        <sz val="16"/>
        <rFont val="方正仿宋_GBK"/>
        <charset val="134"/>
      </rPr>
      <t>个左右及恢复路面和其它配套附属设施。</t>
    </r>
    <r>
      <rPr>
        <sz val="16"/>
        <rFont val="Times New Roman"/>
        <charset val="134"/>
      </rPr>
      <t xml:space="preserve">
</t>
    </r>
  </si>
  <si>
    <r>
      <t>1</t>
    </r>
    <r>
      <rPr>
        <sz val="16"/>
        <rFont val="方正仿宋_GBK"/>
        <charset val="134"/>
      </rPr>
      <t>、数量指标：①新建污水管网工程量</t>
    </r>
    <r>
      <rPr>
        <sz val="16"/>
        <rFont val="Times New Roman"/>
        <charset val="134"/>
      </rPr>
      <t>≥57</t>
    </r>
    <r>
      <rPr>
        <sz val="16"/>
        <rFont val="方正仿宋_GBK"/>
        <charset val="134"/>
      </rPr>
      <t>公里；②新建排水井及附属设施工程量</t>
    </r>
    <r>
      <rPr>
        <sz val="16"/>
        <rFont val="Times New Roman"/>
        <charset val="134"/>
      </rPr>
      <t>≥900</t>
    </r>
    <r>
      <rPr>
        <sz val="16"/>
        <rFont val="方正仿宋_GBK"/>
        <charset val="134"/>
      </rPr>
      <t>个。</t>
    </r>
    <r>
      <rPr>
        <sz val="16"/>
        <rFont val="Times New Roman"/>
        <charset val="134"/>
      </rPr>
      <t xml:space="preserve">
2</t>
    </r>
    <r>
      <rPr>
        <sz val="16"/>
        <rFont val="方正仿宋_GBK"/>
        <charset val="134"/>
      </rPr>
      <t>、质量指标：①项目设计变更率</t>
    </r>
    <r>
      <rPr>
        <sz val="16"/>
        <rFont val="Times New Roman"/>
        <charset val="134"/>
      </rPr>
      <t>≤10%</t>
    </r>
    <r>
      <rPr>
        <sz val="16"/>
        <rFont val="方正仿宋_GBK"/>
        <charset val="134"/>
      </rPr>
      <t>；②竣工验收合格率</t>
    </r>
    <r>
      <rPr>
        <sz val="16"/>
        <rFont val="Times New Roman"/>
        <charset val="134"/>
      </rPr>
      <t>=100%</t>
    </r>
    <r>
      <rPr>
        <sz val="16"/>
        <rFont val="方正仿宋_GBK"/>
        <charset val="134"/>
      </rPr>
      <t>；③项目资金支付率</t>
    </r>
    <r>
      <rPr>
        <sz val="16"/>
        <rFont val="Times New Roman"/>
        <charset val="134"/>
      </rPr>
      <t>≥97%</t>
    </r>
    <r>
      <rPr>
        <sz val="16"/>
        <rFont val="方正仿宋_GBK"/>
        <charset val="134"/>
      </rPr>
      <t>。</t>
    </r>
    <r>
      <rPr>
        <sz val="16"/>
        <rFont val="Times New Roman"/>
        <charset val="134"/>
      </rPr>
      <t xml:space="preserve">
3</t>
    </r>
    <r>
      <rPr>
        <sz val="16"/>
        <rFont val="方正仿宋_GBK"/>
        <charset val="134"/>
      </rPr>
      <t>、时效指标：①项目按计划开工时间</t>
    </r>
    <r>
      <rPr>
        <sz val="16"/>
        <rFont val="Times New Roman"/>
        <charset val="134"/>
      </rPr>
      <t>≤2024</t>
    </r>
    <r>
      <rPr>
        <sz val="16"/>
        <rFont val="方正仿宋_GBK"/>
        <charset val="134"/>
      </rPr>
      <t>年</t>
    </r>
    <r>
      <rPr>
        <sz val="16"/>
        <rFont val="Times New Roman"/>
        <charset val="134"/>
      </rPr>
      <t>3</t>
    </r>
    <r>
      <rPr>
        <sz val="16"/>
        <rFont val="方正仿宋_GBK"/>
        <charset val="134"/>
      </rPr>
      <t>月；②项目按计划完工时间</t>
    </r>
    <r>
      <rPr>
        <sz val="16"/>
        <rFont val="Times New Roman"/>
        <charset val="134"/>
      </rPr>
      <t>≤2024</t>
    </r>
    <r>
      <rPr>
        <sz val="16"/>
        <rFont val="方正仿宋_GBK"/>
        <charset val="134"/>
      </rPr>
      <t>年</t>
    </r>
    <r>
      <rPr>
        <sz val="16"/>
        <rFont val="Times New Roman"/>
        <charset val="134"/>
      </rPr>
      <t>10</t>
    </r>
    <r>
      <rPr>
        <sz val="16"/>
        <rFont val="方正仿宋_GBK"/>
        <charset val="134"/>
      </rPr>
      <t>月。</t>
    </r>
    <r>
      <rPr>
        <sz val="16"/>
        <rFont val="Times New Roman"/>
        <charset val="134"/>
      </rPr>
      <t xml:space="preserve">
4</t>
    </r>
    <r>
      <rPr>
        <sz val="16"/>
        <rFont val="方正仿宋_GBK"/>
        <charset val="134"/>
      </rPr>
      <t>、成本指标：①项目预算</t>
    </r>
    <r>
      <rPr>
        <sz val="16"/>
        <rFont val="Times New Roman"/>
        <charset val="134"/>
      </rPr>
      <t>70</t>
    </r>
    <r>
      <rPr>
        <sz val="16"/>
        <rFont val="方正仿宋_GBK"/>
        <charset val="134"/>
      </rPr>
      <t>万元</t>
    </r>
    <r>
      <rPr>
        <sz val="16"/>
        <rFont val="Times New Roman"/>
        <charset val="134"/>
      </rPr>
      <t>/</t>
    </r>
    <r>
      <rPr>
        <sz val="16"/>
        <rFont val="方正仿宋_GBK"/>
        <charset val="134"/>
      </rPr>
      <t>公里；③排水井造价</t>
    </r>
    <r>
      <rPr>
        <sz val="16"/>
        <rFont val="Times New Roman"/>
        <charset val="134"/>
      </rPr>
      <t>≤0.4</t>
    </r>
    <r>
      <rPr>
        <sz val="16"/>
        <rFont val="方正仿宋_GBK"/>
        <charset val="134"/>
      </rPr>
      <t>万元</t>
    </r>
    <r>
      <rPr>
        <sz val="16"/>
        <rFont val="Times New Roman"/>
        <charset val="134"/>
      </rPr>
      <t>/</t>
    </r>
    <r>
      <rPr>
        <sz val="16"/>
        <rFont val="方正仿宋_GBK"/>
        <charset val="134"/>
      </rPr>
      <t>个。</t>
    </r>
    <r>
      <rPr>
        <sz val="16"/>
        <rFont val="Times New Roman"/>
        <charset val="134"/>
      </rPr>
      <t xml:space="preserve">
5</t>
    </r>
    <r>
      <rPr>
        <sz val="16"/>
        <rFont val="方正仿宋_GBK"/>
        <charset val="134"/>
      </rPr>
      <t>、经济效益指标：无。</t>
    </r>
    <r>
      <rPr>
        <sz val="16"/>
        <rFont val="Times New Roman"/>
        <charset val="134"/>
      </rPr>
      <t xml:space="preserve">  
6</t>
    </r>
    <r>
      <rPr>
        <sz val="16"/>
        <rFont val="方正仿宋_GBK"/>
        <charset val="134"/>
      </rPr>
      <t>、社会效益指标：①受益人口数（人）</t>
    </r>
    <r>
      <rPr>
        <sz val="16"/>
        <rFont val="Times New Roman"/>
        <charset val="134"/>
      </rPr>
      <t>≥1300</t>
    </r>
    <r>
      <rPr>
        <sz val="16"/>
        <rFont val="方正仿宋_GBK"/>
        <charset val="134"/>
      </rPr>
      <t>人；②改善人居环境效果</t>
    </r>
    <r>
      <rPr>
        <sz val="16"/>
        <rFont val="Times New Roman"/>
        <charset val="134"/>
      </rPr>
      <t>≥</t>
    </r>
    <r>
      <rPr>
        <sz val="16"/>
        <rFont val="方正仿宋_GBK"/>
        <charset val="134"/>
      </rPr>
      <t>有效改善；③提高乡村建设基础设施水平</t>
    </r>
    <r>
      <rPr>
        <sz val="16"/>
        <rFont val="Times New Roman"/>
        <charset val="134"/>
      </rPr>
      <t>≥</t>
    </r>
    <r>
      <rPr>
        <sz val="16"/>
        <rFont val="方正仿宋_GBK"/>
        <charset val="134"/>
      </rPr>
      <t>有效提升。</t>
    </r>
    <r>
      <rPr>
        <sz val="16"/>
        <rFont val="Times New Roman"/>
        <charset val="134"/>
      </rPr>
      <t xml:space="preserve">
7</t>
    </r>
    <r>
      <rPr>
        <sz val="16"/>
        <rFont val="方正仿宋_GBK"/>
        <charset val="134"/>
      </rPr>
      <t>、生态效益指标：①减少水污染效果：有效减少。</t>
    </r>
    <r>
      <rPr>
        <sz val="16"/>
        <rFont val="Times New Roman"/>
        <charset val="134"/>
      </rPr>
      <t xml:space="preserve">
8</t>
    </r>
    <r>
      <rPr>
        <sz val="16"/>
        <rFont val="方正仿宋_GBK"/>
        <charset val="134"/>
      </rPr>
      <t>、可持续影响指标：工程设计使用年限</t>
    </r>
    <r>
      <rPr>
        <sz val="16"/>
        <rFont val="Times New Roman"/>
        <charset val="134"/>
      </rPr>
      <t>≥10</t>
    </r>
    <r>
      <rPr>
        <sz val="16"/>
        <rFont val="方正仿宋_GBK"/>
        <charset val="134"/>
      </rPr>
      <t>年。</t>
    </r>
    <r>
      <rPr>
        <sz val="16"/>
        <rFont val="Times New Roman"/>
        <charset val="134"/>
      </rPr>
      <t xml:space="preserve">
9</t>
    </r>
    <r>
      <rPr>
        <sz val="16"/>
        <rFont val="方正仿宋_GBK"/>
        <charset val="134"/>
      </rPr>
      <t>、服务对象满意度指标：受益群众满意度</t>
    </r>
    <r>
      <rPr>
        <sz val="16"/>
        <rFont val="Times New Roman"/>
        <charset val="134"/>
      </rPr>
      <t>≥90%</t>
    </r>
    <r>
      <rPr>
        <sz val="16"/>
        <rFont val="方正仿宋_GBK"/>
        <charset val="134"/>
      </rPr>
      <t>。</t>
    </r>
  </si>
  <si>
    <t>HS071</t>
  </si>
  <si>
    <r>
      <rPr>
        <sz val="16"/>
        <rFont val="方正仿宋_GBK"/>
        <charset val="134"/>
      </rPr>
      <t>和硕县乌什塔拉乡人居环境整治建设项目</t>
    </r>
  </si>
  <si>
    <r>
      <rPr>
        <sz val="16"/>
        <rFont val="方正仿宋_GBK"/>
        <charset val="134"/>
      </rPr>
      <t>乌什塔拉乡沙井子村、拥军社区、大庄子村</t>
    </r>
  </si>
  <si>
    <r>
      <rPr>
        <b/>
        <sz val="16"/>
        <rFont val="方正仿宋_GBK"/>
        <charset val="134"/>
      </rPr>
      <t>项目总投资：</t>
    </r>
    <r>
      <rPr>
        <sz val="16"/>
        <rFont val="Times New Roman"/>
        <charset val="134"/>
      </rPr>
      <t>2000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55</t>
    </r>
    <r>
      <rPr>
        <sz val="16"/>
        <rFont val="方正仿宋_GBK"/>
        <charset val="134"/>
      </rPr>
      <t>公里</t>
    </r>
    <r>
      <rPr>
        <sz val="16"/>
        <rFont val="Times New Roman"/>
        <charset val="134"/>
      </rPr>
      <t xml:space="preserve">
</t>
    </r>
    <r>
      <rPr>
        <sz val="16"/>
        <rFont val="方正仿宋_GBK"/>
        <charset val="134"/>
      </rPr>
      <t>计划在乌什塔拉乡沙井子村、拥军社区、大庄子村等村（社区）新建人行道约</t>
    </r>
    <r>
      <rPr>
        <sz val="16"/>
        <rFont val="Times New Roman"/>
        <charset val="134"/>
      </rPr>
      <t>4</t>
    </r>
    <r>
      <rPr>
        <sz val="16"/>
        <rFont val="方正仿宋_GBK"/>
        <charset val="134"/>
      </rPr>
      <t>公里，路沿石约</t>
    </r>
    <r>
      <rPr>
        <sz val="16"/>
        <rFont val="Times New Roman"/>
        <charset val="134"/>
      </rPr>
      <t>14</t>
    </r>
    <r>
      <rPr>
        <sz val="16"/>
        <rFont val="方正仿宋_GBK"/>
        <charset val="134"/>
      </rPr>
      <t>公里、供水管网约</t>
    </r>
    <r>
      <rPr>
        <sz val="16"/>
        <rFont val="Times New Roman"/>
        <charset val="134"/>
      </rPr>
      <t>55</t>
    </r>
    <r>
      <rPr>
        <sz val="16"/>
        <rFont val="方正仿宋_GBK"/>
        <charset val="134"/>
      </rPr>
      <t>公里及配套附属设施；安装约</t>
    </r>
    <r>
      <rPr>
        <sz val="16"/>
        <rFont val="Times New Roman"/>
        <charset val="134"/>
      </rPr>
      <t>367</t>
    </r>
    <r>
      <rPr>
        <sz val="16"/>
        <rFont val="方正仿宋_GBK"/>
        <charset val="134"/>
      </rPr>
      <t>盏照明路灯。</t>
    </r>
  </si>
  <si>
    <r>
      <t>1</t>
    </r>
    <r>
      <rPr>
        <sz val="16"/>
        <rFont val="方正仿宋_GBK"/>
        <charset val="134"/>
      </rPr>
      <t>、数量指标：①新建人行道工程量</t>
    </r>
    <r>
      <rPr>
        <sz val="16"/>
        <rFont val="Times New Roman"/>
        <charset val="134"/>
      </rPr>
      <t>≥4</t>
    </r>
    <r>
      <rPr>
        <sz val="16"/>
        <rFont val="方正仿宋_GBK"/>
        <charset val="134"/>
      </rPr>
      <t>公里；②新建路沿石工程量</t>
    </r>
    <r>
      <rPr>
        <sz val="16"/>
        <rFont val="Times New Roman"/>
        <charset val="134"/>
      </rPr>
      <t>≥14</t>
    </r>
    <r>
      <rPr>
        <sz val="16"/>
        <rFont val="方正仿宋_GBK"/>
        <charset val="134"/>
      </rPr>
      <t>公里；③新建供水管网及附属设施工程量</t>
    </r>
    <r>
      <rPr>
        <sz val="16"/>
        <rFont val="Times New Roman"/>
        <charset val="134"/>
      </rPr>
      <t>≥55</t>
    </r>
    <r>
      <rPr>
        <sz val="16"/>
        <rFont val="方正仿宋_GBK"/>
        <charset val="134"/>
      </rPr>
      <t>公里；⑤照明路灯工程量</t>
    </r>
    <r>
      <rPr>
        <sz val="16"/>
        <rFont val="Times New Roman"/>
        <charset val="134"/>
      </rPr>
      <t>≥367</t>
    </r>
    <r>
      <rPr>
        <sz val="16"/>
        <rFont val="方正仿宋_GBK"/>
        <charset val="134"/>
      </rPr>
      <t>盏。</t>
    </r>
    <r>
      <rPr>
        <sz val="16"/>
        <rFont val="Times New Roman"/>
        <charset val="134"/>
      </rPr>
      <t xml:space="preserve">
2</t>
    </r>
    <r>
      <rPr>
        <sz val="16"/>
        <rFont val="方正仿宋_GBK"/>
        <charset val="134"/>
      </rPr>
      <t>、质量指标：①项目设计变更率</t>
    </r>
    <r>
      <rPr>
        <sz val="16"/>
        <rFont val="Times New Roman"/>
        <charset val="134"/>
      </rPr>
      <t>≤10%</t>
    </r>
    <r>
      <rPr>
        <sz val="16"/>
        <rFont val="方正仿宋_GBK"/>
        <charset val="134"/>
      </rPr>
      <t>；②竣工验收合格率</t>
    </r>
    <r>
      <rPr>
        <sz val="16"/>
        <rFont val="Times New Roman"/>
        <charset val="134"/>
      </rPr>
      <t>=100%</t>
    </r>
    <r>
      <rPr>
        <sz val="16"/>
        <rFont val="方正仿宋_GBK"/>
        <charset val="134"/>
      </rPr>
      <t>；③项目资金支付率</t>
    </r>
    <r>
      <rPr>
        <sz val="16"/>
        <rFont val="Times New Roman"/>
        <charset val="134"/>
      </rPr>
      <t>≥97%</t>
    </r>
    <r>
      <rPr>
        <sz val="16"/>
        <rFont val="方正仿宋_GBK"/>
        <charset val="134"/>
      </rPr>
      <t>。</t>
    </r>
    <r>
      <rPr>
        <sz val="16"/>
        <rFont val="Times New Roman"/>
        <charset val="134"/>
      </rPr>
      <t xml:space="preserve">
3</t>
    </r>
    <r>
      <rPr>
        <sz val="16"/>
        <rFont val="方正仿宋_GBK"/>
        <charset val="134"/>
      </rPr>
      <t>、时效指标：①项目按计划开工时间</t>
    </r>
    <r>
      <rPr>
        <sz val="16"/>
        <rFont val="Times New Roman"/>
        <charset val="134"/>
      </rPr>
      <t>≤2024</t>
    </r>
    <r>
      <rPr>
        <sz val="16"/>
        <rFont val="方正仿宋_GBK"/>
        <charset val="134"/>
      </rPr>
      <t>年</t>
    </r>
    <r>
      <rPr>
        <sz val="16"/>
        <rFont val="Times New Roman"/>
        <charset val="134"/>
      </rPr>
      <t>3</t>
    </r>
    <r>
      <rPr>
        <sz val="16"/>
        <rFont val="方正仿宋_GBK"/>
        <charset val="134"/>
      </rPr>
      <t>月；②项目按计划完工时间</t>
    </r>
    <r>
      <rPr>
        <sz val="16"/>
        <rFont val="Times New Roman"/>
        <charset val="134"/>
      </rPr>
      <t>≤2024</t>
    </r>
    <r>
      <rPr>
        <sz val="16"/>
        <rFont val="方正仿宋_GBK"/>
        <charset val="134"/>
      </rPr>
      <t>年</t>
    </r>
    <r>
      <rPr>
        <sz val="16"/>
        <rFont val="Times New Roman"/>
        <charset val="134"/>
      </rPr>
      <t>10</t>
    </r>
    <r>
      <rPr>
        <sz val="16"/>
        <rFont val="方正仿宋_GBK"/>
        <charset val="134"/>
      </rPr>
      <t>月。</t>
    </r>
    <r>
      <rPr>
        <sz val="16"/>
        <rFont val="Times New Roman"/>
        <charset val="134"/>
      </rPr>
      <t xml:space="preserve">
4</t>
    </r>
    <r>
      <rPr>
        <sz val="16"/>
        <rFont val="方正仿宋_GBK"/>
        <charset val="134"/>
      </rPr>
      <t>、成本指标：①项目预算控制率</t>
    </r>
    <r>
      <rPr>
        <sz val="16"/>
        <rFont val="Times New Roman"/>
        <charset val="134"/>
      </rPr>
      <t>≤100%</t>
    </r>
    <r>
      <rPr>
        <sz val="16"/>
        <rFont val="方正仿宋_GBK"/>
        <charset val="134"/>
      </rPr>
      <t>；②人行道造价（万元</t>
    </r>
    <r>
      <rPr>
        <sz val="16"/>
        <rFont val="Times New Roman"/>
        <charset val="134"/>
      </rPr>
      <t>/</t>
    </r>
    <r>
      <rPr>
        <sz val="16"/>
        <rFont val="方正仿宋_GBK"/>
        <charset val="134"/>
      </rPr>
      <t>公里）</t>
    </r>
    <r>
      <rPr>
        <sz val="16"/>
        <rFont val="Times New Roman"/>
        <charset val="134"/>
      </rPr>
      <t>≤50</t>
    </r>
    <r>
      <rPr>
        <sz val="16"/>
        <rFont val="方正仿宋_GBK"/>
        <charset val="134"/>
      </rPr>
      <t>万元</t>
    </r>
    <r>
      <rPr>
        <sz val="16"/>
        <rFont val="Times New Roman"/>
        <charset val="134"/>
      </rPr>
      <t>/</t>
    </r>
    <r>
      <rPr>
        <sz val="16"/>
        <rFont val="方正仿宋_GBK"/>
        <charset val="134"/>
      </rPr>
      <t>公里；③路沿石造价（万元</t>
    </r>
    <r>
      <rPr>
        <sz val="16"/>
        <rFont val="Times New Roman"/>
        <charset val="134"/>
      </rPr>
      <t>/</t>
    </r>
    <r>
      <rPr>
        <sz val="16"/>
        <rFont val="方正仿宋_GBK"/>
        <charset val="134"/>
      </rPr>
      <t>公里）</t>
    </r>
    <r>
      <rPr>
        <sz val="16"/>
        <rFont val="Times New Roman"/>
        <charset val="134"/>
      </rPr>
      <t>≤12</t>
    </r>
    <r>
      <rPr>
        <sz val="16"/>
        <rFont val="方正仿宋_GBK"/>
        <charset val="134"/>
      </rPr>
      <t>万元</t>
    </r>
    <r>
      <rPr>
        <sz val="16"/>
        <rFont val="Times New Roman"/>
        <charset val="134"/>
      </rPr>
      <t>/</t>
    </r>
    <r>
      <rPr>
        <sz val="16"/>
        <rFont val="方正仿宋_GBK"/>
        <charset val="134"/>
      </rPr>
      <t>公里；④供水管网造价（万元</t>
    </r>
    <r>
      <rPr>
        <sz val="16"/>
        <rFont val="Times New Roman"/>
        <charset val="134"/>
      </rPr>
      <t>/</t>
    </r>
    <r>
      <rPr>
        <sz val="16"/>
        <rFont val="方正仿宋_GBK"/>
        <charset val="134"/>
      </rPr>
      <t>公里）</t>
    </r>
    <r>
      <rPr>
        <sz val="16"/>
        <rFont val="Times New Roman"/>
        <charset val="134"/>
      </rPr>
      <t>≤25</t>
    </r>
    <r>
      <rPr>
        <sz val="16"/>
        <rFont val="方正仿宋_GBK"/>
        <charset val="134"/>
      </rPr>
      <t>万元</t>
    </r>
    <r>
      <rPr>
        <sz val="16"/>
        <rFont val="Times New Roman"/>
        <charset val="134"/>
      </rPr>
      <t>/</t>
    </r>
    <r>
      <rPr>
        <sz val="16"/>
        <rFont val="方正仿宋_GBK"/>
        <charset val="134"/>
      </rPr>
      <t>公里；⑤照明路灯造价（万元</t>
    </r>
    <r>
      <rPr>
        <sz val="16"/>
        <rFont val="Times New Roman"/>
        <charset val="134"/>
      </rPr>
      <t>/</t>
    </r>
    <r>
      <rPr>
        <sz val="16"/>
        <rFont val="方正仿宋_GBK"/>
        <charset val="134"/>
      </rPr>
      <t>盏）</t>
    </r>
    <r>
      <rPr>
        <sz val="16"/>
        <rFont val="Times New Roman"/>
        <charset val="134"/>
      </rPr>
      <t>≤0.45</t>
    </r>
    <r>
      <rPr>
        <sz val="16"/>
        <rFont val="方正仿宋_GBK"/>
        <charset val="134"/>
      </rPr>
      <t>万元</t>
    </r>
    <r>
      <rPr>
        <sz val="16"/>
        <rFont val="Times New Roman"/>
        <charset val="134"/>
      </rPr>
      <t>/</t>
    </r>
    <r>
      <rPr>
        <sz val="16"/>
        <rFont val="方正仿宋_GBK"/>
        <charset val="134"/>
      </rPr>
      <t>盏。</t>
    </r>
    <r>
      <rPr>
        <sz val="16"/>
        <rFont val="Times New Roman"/>
        <charset val="134"/>
      </rPr>
      <t xml:space="preserve">
5</t>
    </r>
    <r>
      <rPr>
        <sz val="16"/>
        <rFont val="方正仿宋_GBK"/>
        <charset val="134"/>
      </rPr>
      <t>、经济效益指标：无。</t>
    </r>
    <r>
      <rPr>
        <sz val="16"/>
        <rFont val="Times New Roman"/>
        <charset val="134"/>
      </rPr>
      <t xml:space="preserve">  
6</t>
    </r>
    <r>
      <rPr>
        <sz val="16"/>
        <rFont val="方正仿宋_GBK"/>
        <charset val="134"/>
      </rPr>
      <t>、社会效益指标：①受益人口数（人）</t>
    </r>
    <r>
      <rPr>
        <sz val="16"/>
        <rFont val="Times New Roman"/>
        <charset val="134"/>
      </rPr>
      <t>≥3500</t>
    </r>
    <r>
      <rPr>
        <sz val="16"/>
        <rFont val="方正仿宋_GBK"/>
        <charset val="134"/>
      </rPr>
      <t>人；②改善人居环境效果：有效改善；③提高乡村建设基础设施水平：有效提升。</t>
    </r>
    <r>
      <rPr>
        <sz val="16"/>
        <rFont val="Times New Roman"/>
        <charset val="134"/>
      </rPr>
      <t xml:space="preserve">
7</t>
    </r>
    <r>
      <rPr>
        <sz val="16"/>
        <rFont val="方正仿宋_GBK"/>
        <charset val="134"/>
      </rPr>
      <t>、可持续影响指标：工程设计使用年限</t>
    </r>
    <r>
      <rPr>
        <sz val="16"/>
        <rFont val="Times New Roman"/>
        <charset val="134"/>
      </rPr>
      <t>≥10</t>
    </r>
    <r>
      <rPr>
        <sz val="16"/>
        <rFont val="方正仿宋_GBK"/>
        <charset val="134"/>
      </rPr>
      <t>年。</t>
    </r>
    <r>
      <rPr>
        <sz val="16"/>
        <rFont val="Times New Roman"/>
        <charset val="134"/>
      </rPr>
      <t xml:space="preserve">
8</t>
    </r>
    <r>
      <rPr>
        <sz val="16"/>
        <rFont val="方正仿宋_GBK"/>
        <charset val="134"/>
      </rPr>
      <t>、服务对象满意度指标：受益群众满意度</t>
    </r>
    <r>
      <rPr>
        <sz val="16"/>
        <rFont val="Times New Roman"/>
        <charset val="134"/>
      </rPr>
      <t>≥90%</t>
    </r>
    <r>
      <rPr>
        <sz val="16"/>
        <rFont val="方正仿宋_GBK"/>
        <charset val="134"/>
      </rPr>
      <t>。</t>
    </r>
  </si>
  <si>
    <r>
      <rPr>
        <sz val="16"/>
        <rFont val="方正仿宋_GBK"/>
        <charset val="134"/>
      </rPr>
      <t>项目建成后资产归各村村集体所有，由各村村委会（居委会）进行管护，可以更好地改善农民现有居住条件，优化农村环境面貌，形成环境优美、生活便利、居住舒适、文明和谐的美丽乡村；二是整体环境得到改善，提升整体村容村貌，提升农村人口幸福感、获得感。</t>
    </r>
  </si>
  <si>
    <t>HS072</t>
  </si>
  <si>
    <r>
      <rPr>
        <sz val="16"/>
        <rFont val="方正仿宋_GBK"/>
        <charset val="134"/>
      </rPr>
      <t>和硕县乌什塔拉乡拥军社区道路建设项目</t>
    </r>
  </si>
  <si>
    <r>
      <rPr>
        <sz val="16"/>
        <rFont val="方正仿宋_GBK"/>
        <charset val="134"/>
      </rPr>
      <t>乌什塔拉乡拥军社区</t>
    </r>
  </si>
  <si>
    <r>
      <rPr>
        <b/>
        <sz val="16"/>
        <rFont val="方正仿宋_GBK"/>
        <charset val="134"/>
      </rPr>
      <t>项目总投资：</t>
    </r>
    <r>
      <rPr>
        <sz val="16"/>
        <rFont val="Times New Roman"/>
        <charset val="134"/>
      </rPr>
      <t>400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5</t>
    </r>
    <r>
      <rPr>
        <sz val="16"/>
        <rFont val="方正仿宋_GBK"/>
        <charset val="134"/>
      </rPr>
      <t>公里</t>
    </r>
    <r>
      <rPr>
        <sz val="16"/>
        <rFont val="Times New Roman"/>
        <charset val="134"/>
      </rPr>
      <t xml:space="preserve">
</t>
    </r>
    <r>
      <rPr>
        <sz val="16"/>
        <rFont val="方正仿宋_GBK"/>
        <charset val="134"/>
      </rPr>
      <t>计划为拥军社区团结路、和谐路修建柏油路</t>
    </r>
    <r>
      <rPr>
        <sz val="16"/>
        <rFont val="Times New Roman"/>
        <charset val="134"/>
      </rPr>
      <t>5</t>
    </r>
    <r>
      <rPr>
        <sz val="16"/>
        <rFont val="方正仿宋_GBK"/>
        <charset val="134"/>
      </rPr>
      <t>公里，路面宽度</t>
    </r>
    <r>
      <rPr>
        <sz val="16"/>
        <rFont val="Times New Roman"/>
        <charset val="134"/>
      </rPr>
      <t>6</t>
    </r>
    <r>
      <rPr>
        <sz val="16"/>
        <rFont val="方正仿宋_GBK"/>
        <charset val="134"/>
      </rPr>
      <t>米。</t>
    </r>
  </si>
  <si>
    <r>
      <t>1</t>
    </r>
    <r>
      <rPr>
        <sz val="16"/>
        <rFont val="方正仿宋_GBK"/>
        <charset val="134"/>
      </rPr>
      <t>、数量指标：①新建柏油路工程量</t>
    </r>
    <r>
      <rPr>
        <sz val="16"/>
        <rFont val="Times New Roman"/>
        <charset val="134"/>
      </rPr>
      <t>≥5</t>
    </r>
    <r>
      <rPr>
        <sz val="16"/>
        <rFont val="方正仿宋_GBK"/>
        <charset val="134"/>
      </rPr>
      <t>公里。</t>
    </r>
    <r>
      <rPr>
        <sz val="16"/>
        <rFont val="Times New Roman"/>
        <charset val="134"/>
      </rPr>
      <t xml:space="preserve">
2</t>
    </r>
    <r>
      <rPr>
        <sz val="16"/>
        <rFont val="方正仿宋_GBK"/>
        <charset val="134"/>
      </rPr>
      <t>、质量指标：①项目设计变更率</t>
    </r>
    <r>
      <rPr>
        <sz val="16"/>
        <rFont val="Times New Roman"/>
        <charset val="134"/>
      </rPr>
      <t>≤10%</t>
    </r>
    <r>
      <rPr>
        <sz val="16"/>
        <rFont val="方正仿宋_GBK"/>
        <charset val="134"/>
      </rPr>
      <t>；②竣工验收合格率</t>
    </r>
    <r>
      <rPr>
        <sz val="16"/>
        <rFont val="Times New Roman"/>
        <charset val="134"/>
      </rPr>
      <t>=100%</t>
    </r>
    <r>
      <rPr>
        <sz val="16"/>
        <rFont val="方正仿宋_GBK"/>
        <charset val="134"/>
      </rPr>
      <t>；③项目资金支付率</t>
    </r>
    <r>
      <rPr>
        <sz val="16"/>
        <rFont val="Times New Roman"/>
        <charset val="134"/>
      </rPr>
      <t>≥97%</t>
    </r>
    <r>
      <rPr>
        <sz val="16"/>
        <rFont val="方正仿宋_GBK"/>
        <charset val="134"/>
      </rPr>
      <t>。</t>
    </r>
    <r>
      <rPr>
        <sz val="16"/>
        <rFont val="Times New Roman"/>
        <charset val="134"/>
      </rPr>
      <t xml:space="preserve">
3</t>
    </r>
    <r>
      <rPr>
        <sz val="16"/>
        <rFont val="方正仿宋_GBK"/>
        <charset val="134"/>
      </rPr>
      <t>、时效指标：①项目按计划开工时间</t>
    </r>
    <r>
      <rPr>
        <sz val="16"/>
        <rFont val="Times New Roman"/>
        <charset val="134"/>
      </rPr>
      <t>≤2024</t>
    </r>
    <r>
      <rPr>
        <sz val="16"/>
        <rFont val="方正仿宋_GBK"/>
        <charset val="134"/>
      </rPr>
      <t>年</t>
    </r>
    <r>
      <rPr>
        <sz val="16"/>
        <rFont val="Times New Roman"/>
        <charset val="134"/>
      </rPr>
      <t>3</t>
    </r>
    <r>
      <rPr>
        <sz val="16"/>
        <rFont val="方正仿宋_GBK"/>
        <charset val="134"/>
      </rPr>
      <t>月；②项目按计划完工时间</t>
    </r>
    <r>
      <rPr>
        <sz val="16"/>
        <rFont val="Times New Roman"/>
        <charset val="134"/>
      </rPr>
      <t>≤2024</t>
    </r>
    <r>
      <rPr>
        <sz val="16"/>
        <rFont val="方正仿宋_GBK"/>
        <charset val="134"/>
      </rPr>
      <t>年</t>
    </r>
    <r>
      <rPr>
        <sz val="16"/>
        <rFont val="Times New Roman"/>
        <charset val="134"/>
      </rPr>
      <t>10</t>
    </r>
    <r>
      <rPr>
        <sz val="16"/>
        <rFont val="方正仿宋_GBK"/>
        <charset val="134"/>
      </rPr>
      <t>月。</t>
    </r>
    <r>
      <rPr>
        <sz val="16"/>
        <rFont val="Times New Roman"/>
        <charset val="134"/>
      </rPr>
      <t xml:space="preserve">
4</t>
    </r>
    <r>
      <rPr>
        <sz val="16"/>
        <rFont val="方正仿宋_GBK"/>
        <charset val="134"/>
      </rPr>
      <t>、成本指标：①项目预算控制率</t>
    </r>
    <r>
      <rPr>
        <sz val="16"/>
        <rFont val="Times New Roman"/>
        <charset val="134"/>
      </rPr>
      <t>≤100%</t>
    </r>
    <r>
      <rPr>
        <sz val="16"/>
        <rFont val="方正仿宋_GBK"/>
        <charset val="134"/>
      </rPr>
      <t>；②柏油路造价（万元</t>
    </r>
    <r>
      <rPr>
        <sz val="16"/>
        <rFont val="Times New Roman"/>
        <charset val="134"/>
      </rPr>
      <t>/</t>
    </r>
    <r>
      <rPr>
        <sz val="16"/>
        <rFont val="方正仿宋_GBK"/>
        <charset val="134"/>
      </rPr>
      <t>公里）</t>
    </r>
    <r>
      <rPr>
        <sz val="16"/>
        <rFont val="Times New Roman"/>
        <charset val="134"/>
      </rPr>
      <t>≤80</t>
    </r>
    <r>
      <rPr>
        <sz val="16"/>
        <rFont val="方正仿宋_GBK"/>
        <charset val="134"/>
      </rPr>
      <t>万元</t>
    </r>
    <r>
      <rPr>
        <sz val="16"/>
        <rFont val="Times New Roman"/>
        <charset val="134"/>
      </rPr>
      <t>/</t>
    </r>
    <r>
      <rPr>
        <sz val="16"/>
        <rFont val="方正仿宋_GBK"/>
        <charset val="134"/>
      </rPr>
      <t>公里。</t>
    </r>
    <r>
      <rPr>
        <sz val="16"/>
        <rFont val="Times New Roman"/>
        <charset val="134"/>
      </rPr>
      <t xml:space="preserve">
5</t>
    </r>
    <r>
      <rPr>
        <sz val="16"/>
        <rFont val="方正仿宋_GBK"/>
        <charset val="134"/>
      </rPr>
      <t>、经济效益指标：无。</t>
    </r>
    <r>
      <rPr>
        <sz val="16"/>
        <rFont val="Times New Roman"/>
        <charset val="134"/>
      </rPr>
      <t xml:space="preserve">
6</t>
    </r>
    <r>
      <rPr>
        <sz val="16"/>
        <rFont val="方正仿宋_GBK"/>
        <charset val="134"/>
      </rPr>
      <t>、社会效益指标：①受益人口数（人）</t>
    </r>
    <r>
      <rPr>
        <sz val="16"/>
        <rFont val="Times New Roman"/>
        <charset val="134"/>
      </rPr>
      <t>≥1500</t>
    </r>
    <r>
      <rPr>
        <sz val="16"/>
        <rFont val="方正仿宋_GBK"/>
        <charset val="134"/>
      </rPr>
      <t>人；②改善村民出行条件效果：有效改善；③提高乡村建设基础设施水平：有效提升。</t>
    </r>
    <r>
      <rPr>
        <sz val="16"/>
        <rFont val="Times New Roman"/>
        <charset val="134"/>
      </rPr>
      <t xml:space="preserve">
7</t>
    </r>
    <r>
      <rPr>
        <sz val="16"/>
        <rFont val="方正仿宋_GBK"/>
        <charset val="134"/>
      </rPr>
      <t>、可持续影响指标：工程设计使用年限</t>
    </r>
    <r>
      <rPr>
        <sz val="16"/>
        <rFont val="Times New Roman"/>
        <charset val="134"/>
      </rPr>
      <t>≥10</t>
    </r>
    <r>
      <rPr>
        <sz val="16"/>
        <rFont val="方正仿宋_GBK"/>
        <charset val="134"/>
      </rPr>
      <t>年。</t>
    </r>
    <r>
      <rPr>
        <sz val="16"/>
        <rFont val="Times New Roman"/>
        <charset val="134"/>
      </rPr>
      <t xml:space="preserve">
8</t>
    </r>
    <r>
      <rPr>
        <sz val="16"/>
        <rFont val="方正仿宋_GBK"/>
        <charset val="134"/>
      </rPr>
      <t>、服务对象满意度指标：受益群众满意度</t>
    </r>
    <r>
      <rPr>
        <sz val="16"/>
        <rFont val="Times New Roman"/>
        <charset val="134"/>
      </rPr>
      <t>≥90%</t>
    </r>
    <r>
      <rPr>
        <sz val="16"/>
        <rFont val="方正仿宋_GBK"/>
        <charset val="134"/>
      </rPr>
      <t>。</t>
    </r>
  </si>
  <si>
    <r>
      <rPr>
        <sz val="16"/>
        <rFont val="方正仿宋_GBK"/>
        <charset val="134"/>
      </rPr>
      <t>项目建成后产权归拥军社区村集体。项目实施后进一步提升拥军社区人居环境，提高乡村建设基础设施水平，改善村民出行条件。由拥军社区居委会负责后期监管维护。</t>
    </r>
  </si>
  <si>
    <t>HS073</t>
  </si>
  <si>
    <r>
      <rPr>
        <sz val="16"/>
        <rFont val="方正仿宋_GBK"/>
        <charset val="134"/>
      </rPr>
      <t>和硕县乌什塔拉乡村人居环境整治项目</t>
    </r>
  </si>
  <si>
    <r>
      <rPr>
        <b/>
        <sz val="16"/>
        <rFont val="方正仿宋_GBK"/>
        <charset val="134"/>
      </rPr>
      <t>项目总投资：</t>
    </r>
    <r>
      <rPr>
        <sz val="16"/>
        <rFont val="Times New Roman"/>
        <charset val="134"/>
      </rPr>
      <t>40</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1</t>
    </r>
    <r>
      <rPr>
        <sz val="16"/>
        <rFont val="方正仿宋_GBK"/>
        <charset val="134"/>
      </rPr>
      <t>公里</t>
    </r>
    <r>
      <rPr>
        <sz val="16"/>
        <rFont val="Times New Roman"/>
        <charset val="134"/>
      </rPr>
      <t xml:space="preserve">
</t>
    </r>
    <r>
      <rPr>
        <sz val="16"/>
        <rFont val="方正仿宋_GBK"/>
        <charset val="134"/>
      </rPr>
      <t>计划在拥军社区幸福路新建路沿石</t>
    </r>
    <r>
      <rPr>
        <sz val="16"/>
        <rFont val="Times New Roman"/>
        <charset val="134"/>
      </rPr>
      <t>1</t>
    </r>
    <r>
      <rPr>
        <sz val="16"/>
        <rFont val="方正仿宋_GBK"/>
        <charset val="134"/>
      </rPr>
      <t>千米，供水管网</t>
    </r>
    <r>
      <rPr>
        <sz val="16"/>
        <rFont val="Times New Roman"/>
        <charset val="134"/>
      </rPr>
      <t>1</t>
    </r>
    <r>
      <rPr>
        <sz val="16"/>
        <rFont val="方正仿宋_GBK"/>
        <charset val="134"/>
      </rPr>
      <t>公里等配套基础设施。</t>
    </r>
  </si>
  <si>
    <r>
      <t>1</t>
    </r>
    <r>
      <rPr>
        <sz val="16"/>
        <rFont val="方正仿宋_GBK"/>
        <charset val="134"/>
      </rPr>
      <t>、数量指标：①新建路沿石工程量</t>
    </r>
    <r>
      <rPr>
        <sz val="16"/>
        <rFont val="Times New Roman"/>
        <charset val="134"/>
      </rPr>
      <t>≥1</t>
    </r>
    <r>
      <rPr>
        <sz val="16"/>
        <rFont val="方正仿宋_GBK"/>
        <charset val="134"/>
      </rPr>
      <t>公里；②新建供水管网工程量</t>
    </r>
    <r>
      <rPr>
        <sz val="16"/>
        <rFont val="Times New Roman"/>
        <charset val="134"/>
      </rPr>
      <t>≥1</t>
    </r>
    <r>
      <rPr>
        <sz val="16"/>
        <rFont val="方正仿宋_GBK"/>
        <charset val="134"/>
      </rPr>
      <t>公里。</t>
    </r>
    <r>
      <rPr>
        <sz val="16"/>
        <rFont val="Times New Roman"/>
        <charset val="134"/>
      </rPr>
      <t xml:space="preserve">
2</t>
    </r>
    <r>
      <rPr>
        <sz val="16"/>
        <rFont val="方正仿宋_GBK"/>
        <charset val="134"/>
      </rPr>
      <t>、质量指标：①项目设计变更率</t>
    </r>
    <r>
      <rPr>
        <sz val="16"/>
        <rFont val="Times New Roman"/>
        <charset val="134"/>
      </rPr>
      <t>≤10%</t>
    </r>
    <r>
      <rPr>
        <sz val="16"/>
        <rFont val="方正仿宋_GBK"/>
        <charset val="134"/>
      </rPr>
      <t>；②竣工验收合格率</t>
    </r>
    <r>
      <rPr>
        <sz val="16"/>
        <rFont val="Times New Roman"/>
        <charset val="134"/>
      </rPr>
      <t>=100%</t>
    </r>
    <r>
      <rPr>
        <sz val="16"/>
        <rFont val="方正仿宋_GBK"/>
        <charset val="134"/>
      </rPr>
      <t>；③项目资金支付率</t>
    </r>
    <r>
      <rPr>
        <sz val="16"/>
        <rFont val="Times New Roman"/>
        <charset val="134"/>
      </rPr>
      <t>≥97%</t>
    </r>
    <r>
      <rPr>
        <sz val="16"/>
        <rFont val="方正仿宋_GBK"/>
        <charset val="134"/>
      </rPr>
      <t>。</t>
    </r>
    <r>
      <rPr>
        <sz val="16"/>
        <rFont val="Times New Roman"/>
        <charset val="134"/>
      </rPr>
      <t xml:space="preserve">
3</t>
    </r>
    <r>
      <rPr>
        <sz val="16"/>
        <rFont val="方正仿宋_GBK"/>
        <charset val="134"/>
      </rPr>
      <t>、时效指标：①项目按计划开工时间</t>
    </r>
    <r>
      <rPr>
        <sz val="16"/>
        <rFont val="Times New Roman"/>
        <charset val="134"/>
      </rPr>
      <t>≤2024</t>
    </r>
    <r>
      <rPr>
        <sz val="16"/>
        <rFont val="方正仿宋_GBK"/>
        <charset val="134"/>
      </rPr>
      <t>年</t>
    </r>
    <r>
      <rPr>
        <sz val="16"/>
        <rFont val="Times New Roman"/>
        <charset val="134"/>
      </rPr>
      <t>3</t>
    </r>
    <r>
      <rPr>
        <sz val="16"/>
        <rFont val="方正仿宋_GBK"/>
        <charset val="134"/>
      </rPr>
      <t>月；②项目按计划完工时间</t>
    </r>
    <r>
      <rPr>
        <sz val="16"/>
        <rFont val="Times New Roman"/>
        <charset val="134"/>
      </rPr>
      <t>≤2024</t>
    </r>
    <r>
      <rPr>
        <sz val="16"/>
        <rFont val="方正仿宋_GBK"/>
        <charset val="134"/>
      </rPr>
      <t>年</t>
    </r>
    <r>
      <rPr>
        <sz val="16"/>
        <rFont val="Times New Roman"/>
        <charset val="134"/>
      </rPr>
      <t>10</t>
    </r>
    <r>
      <rPr>
        <sz val="16"/>
        <rFont val="方正仿宋_GBK"/>
        <charset val="134"/>
      </rPr>
      <t>月。</t>
    </r>
    <r>
      <rPr>
        <sz val="16"/>
        <rFont val="Times New Roman"/>
        <charset val="134"/>
      </rPr>
      <t xml:space="preserve">
4</t>
    </r>
    <r>
      <rPr>
        <sz val="16"/>
        <rFont val="方正仿宋_GBK"/>
        <charset val="134"/>
      </rPr>
      <t>、成本指标：①项目预算控制率</t>
    </r>
    <r>
      <rPr>
        <sz val="16"/>
        <rFont val="Times New Roman"/>
        <charset val="134"/>
      </rPr>
      <t>≤100%</t>
    </r>
    <r>
      <rPr>
        <sz val="16"/>
        <rFont val="方正仿宋_GBK"/>
        <charset val="134"/>
      </rPr>
      <t>；②供水管网造价（万元</t>
    </r>
    <r>
      <rPr>
        <sz val="16"/>
        <rFont val="Times New Roman"/>
        <charset val="134"/>
      </rPr>
      <t>/</t>
    </r>
    <r>
      <rPr>
        <sz val="16"/>
        <rFont val="方正仿宋_GBK"/>
        <charset val="134"/>
      </rPr>
      <t>公里）</t>
    </r>
    <r>
      <rPr>
        <sz val="16"/>
        <rFont val="Times New Roman"/>
        <charset val="134"/>
      </rPr>
      <t>≤25</t>
    </r>
    <r>
      <rPr>
        <sz val="16"/>
        <rFont val="方正仿宋_GBK"/>
        <charset val="134"/>
      </rPr>
      <t>万元</t>
    </r>
    <r>
      <rPr>
        <sz val="16"/>
        <rFont val="Times New Roman"/>
        <charset val="134"/>
      </rPr>
      <t>/</t>
    </r>
    <r>
      <rPr>
        <sz val="16"/>
        <rFont val="方正仿宋_GBK"/>
        <charset val="134"/>
      </rPr>
      <t>公里。；③路沿石造价（万元</t>
    </r>
    <r>
      <rPr>
        <sz val="16"/>
        <rFont val="Times New Roman"/>
        <charset val="134"/>
      </rPr>
      <t>/</t>
    </r>
    <r>
      <rPr>
        <sz val="16"/>
        <rFont val="方正仿宋_GBK"/>
        <charset val="134"/>
      </rPr>
      <t>公里）</t>
    </r>
    <r>
      <rPr>
        <sz val="16"/>
        <rFont val="Times New Roman"/>
        <charset val="134"/>
      </rPr>
      <t>≤12</t>
    </r>
    <r>
      <rPr>
        <sz val="16"/>
        <rFont val="方正仿宋_GBK"/>
        <charset val="134"/>
      </rPr>
      <t>万元</t>
    </r>
    <r>
      <rPr>
        <sz val="16"/>
        <rFont val="Times New Roman"/>
        <charset val="134"/>
      </rPr>
      <t>/</t>
    </r>
    <r>
      <rPr>
        <sz val="16"/>
        <rFont val="方正仿宋_GBK"/>
        <charset val="134"/>
      </rPr>
      <t>公里。</t>
    </r>
    <r>
      <rPr>
        <sz val="16"/>
        <rFont val="Times New Roman"/>
        <charset val="134"/>
      </rPr>
      <t xml:space="preserve">
5</t>
    </r>
    <r>
      <rPr>
        <sz val="16"/>
        <rFont val="方正仿宋_GBK"/>
        <charset val="134"/>
      </rPr>
      <t>、经济效益指标：无。</t>
    </r>
    <r>
      <rPr>
        <sz val="16"/>
        <rFont val="Times New Roman"/>
        <charset val="134"/>
      </rPr>
      <t xml:space="preserve">
6</t>
    </r>
    <r>
      <rPr>
        <sz val="16"/>
        <rFont val="方正仿宋_GBK"/>
        <charset val="134"/>
      </rPr>
      <t>、社会效益指标：①受益人口数（人）</t>
    </r>
    <r>
      <rPr>
        <sz val="16"/>
        <rFont val="Times New Roman"/>
        <charset val="134"/>
      </rPr>
      <t>≥1500</t>
    </r>
    <r>
      <rPr>
        <sz val="16"/>
        <rFont val="方正仿宋_GBK"/>
        <charset val="134"/>
      </rPr>
      <t>人；②促使人居环境改善效果：有效提升；③提高乡村建设基础设施水平：有效提升。</t>
    </r>
    <r>
      <rPr>
        <sz val="16"/>
        <rFont val="Times New Roman"/>
        <charset val="134"/>
      </rPr>
      <t xml:space="preserve">
7</t>
    </r>
    <r>
      <rPr>
        <sz val="16"/>
        <rFont val="方正仿宋_GBK"/>
        <charset val="134"/>
      </rPr>
      <t>、可持续影响指标：工程设计使用年限</t>
    </r>
    <r>
      <rPr>
        <sz val="16"/>
        <rFont val="Times New Roman"/>
        <charset val="134"/>
      </rPr>
      <t>≥10</t>
    </r>
    <r>
      <rPr>
        <sz val="16"/>
        <rFont val="方正仿宋_GBK"/>
        <charset val="134"/>
      </rPr>
      <t>年。</t>
    </r>
    <r>
      <rPr>
        <sz val="16"/>
        <rFont val="Times New Roman"/>
        <charset val="134"/>
      </rPr>
      <t xml:space="preserve">
8</t>
    </r>
    <r>
      <rPr>
        <sz val="16"/>
        <rFont val="方正仿宋_GBK"/>
        <charset val="134"/>
      </rPr>
      <t>、服务对象满意度指标：受益群众满意度</t>
    </r>
    <r>
      <rPr>
        <sz val="16"/>
        <rFont val="Times New Roman"/>
        <charset val="134"/>
      </rPr>
      <t>≥90%</t>
    </r>
    <r>
      <rPr>
        <sz val="16"/>
        <rFont val="方正仿宋_GBK"/>
        <charset val="134"/>
      </rPr>
      <t>。</t>
    </r>
  </si>
  <si>
    <r>
      <rPr>
        <sz val="16"/>
        <rFont val="方正仿宋_GBK"/>
        <charset val="134"/>
      </rPr>
      <t>项目建成后产权归拥军社区村集体。项目实施后进一步提升拥军社区人居环境，提高乡村建设基础设施水平。由拥军社区居委会负责后期监管维护。</t>
    </r>
  </si>
  <si>
    <t>HS074</t>
  </si>
  <si>
    <r>
      <rPr>
        <sz val="16"/>
        <rFont val="方正仿宋_GBK"/>
        <charset val="134"/>
      </rPr>
      <t>和硕县乌什塔拉乡红星村金沙滩路人居环境整治建设项目</t>
    </r>
  </si>
  <si>
    <r>
      <rPr>
        <sz val="16"/>
        <rFont val="方正仿宋_GBK"/>
        <charset val="134"/>
      </rPr>
      <t>乌什塔拉乡红星村</t>
    </r>
  </si>
  <si>
    <r>
      <rPr>
        <b/>
        <sz val="16"/>
        <rFont val="方正仿宋_GBK"/>
        <charset val="134"/>
      </rPr>
      <t>项目总投资：</t>
    </r>
    <r>
      <rPr>
        <sz val="16"/>
        <rFont val="Times New Roman"/>
        <charset val="134"/>
      </rPr>
      <t>225</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4</t>
    </r>
    <r>
      <rPr>
        <sz val="16"/>
        <rFont val="方正仿宋_GBK"/>
        <charset val="134"/>
      </rPr>
      <t>公里</t>
    </r>
    <r>
      <rPr>
        <sz val="16"/>
        <rFont val="Times New Roman"/>
        <charset val="134"/>
      </rPr>
      <t xml:space="preserve">
</t>
    </r>
    <r>
      <rPr>
        <sz val="16"/>
        <rFont val="方正仿宋_GBK"/>
        <charset val="134"/>
      </rPr>
      <t>计划在乌什塔拉乡红星村金沙滩路边建设</t>
    </r>
    <r>
      <rPr>
        <sz val="16"/>
        <rFont val="Times New Roman"/>
        <charset val="134"/>
      </rPr>
      <t>4</t>
    </r>
    <r>
      <rPr>
        <sz val="16"/>
        <rFont val="方正仿宋_GBK"/>
        <charset val="134"/>
      </rPr>
      <t>公里供水管网，并换填土方。</t>
    </r>
  </si>
  <si>
    <r>
      <t>1</t>
    </r>
    <r>
      <rPr>
        <sz val="16"/>
        <rFont val="方正仿宋_GBK"/>
        <charset val="134"/>
      </rPr>
      <t>、数量指标：①新建供水管网工程量</t>
    </r>
    <r>
      <rPr>
        <sz val="16"/>
        <rFont val="Times New Roman"/>
        <charset val="134"/>
      </rPr>
      <t>≥5</t>
    </r>
    <r>
      <rPr>
        <sz val="16"/>
        <rFont val="方正仿宋_GBK"/>
        <charset val="134"/>
      </rPr>
      <t>公里；②土方换填工程量</t>
    </r>
    <r>
      <rPr>
        <sz val="16"/>
        <rFont val="Times New Roman"/>
        <charset val="134"/>
      </rPr>
      <t>≥4</t>
    </r>
    <r>
      <rPr>
        <sz val="16"/>
        <rFont val="方正仿宋_GBK"/>
        <charset val="134"/>
      </rPr>
      <t>公里。</t>
    </r>
    <r>
      <rPr>
        <sz val="16"/>
        <rFont val="Times New Roman"/>
        <charset val="134"/>
      </rPr>
      <t xml:space="preserve">
2</t>
    </r>
    <r>
      <rPr>
        <sz val="16"/>
        <rFont val="方正仿宋_GBK"/>
        <charset val="134"/>
      </rPr>
      <t>、质量指标：①项目设计变更率</t>
    </r>
    <r>
      <rPr>
        <sz val="16"/>
        <rFont val="Times New Roman"/>
        <charset val="134"/>
      </rPr>
      <t>≤10%</t>
    </r>
    <r>
      <rPr>
        <sz val="16"/>
        <rFont val="方正仿宋_GBK"/>
        <charset val="134"/>
      </rPr>
      <t>；②竣工验收合格率</t>
    </r>
    <r>
      <rPr>
        <sz val="16"/>
        <rFont val="Times New Roman"/>
        <charset val="134"/>
      </rPr>
      <t>=100%</t>
    </r>
    <r>
      <rPr>
        <sz val="16"/>
        <rFont val="方正仿宋_GBK"/>
        <charset val="134"/>
      </rPr>
      <t>；③项目资金支付率</t>
    </r>
    <r>
      <rPr>
        <sz val="16"/>
        <rFont val="Times New Roman"/>
        <charset val="134"/>
      </rPr>
      <t>≥97%</t>
    </r>
    <r>
      <rPr>
        <sz val="16"/>
        <rFont val="方正仿宋_GBK"/>
        <charset val="134"/>
      </rPr>
      <t>。</t>
    </r>
    <r>
      <rPr>
        <sz val="16"/>
        <rFont val="Times New Roman"/>
        <charset val="134"/>
      </rPr>
      <t xml:space="preserve">
3</t>
    </r>
    <r>
      <rPr>
        <sz val="16"/>
        <rFont val="方正仿宋_GBK"/>
        <charset val="134"/>
      </rPr>
      <t>、时效指标：①项目按计划开工时间</t>
    </r>
    <r>
      <rPr>
        <sz val="16"/>
        <rFont val="Times New Roman"/>
        <charset val="134"/>
      </rPr>
      <t>≤2024</t>
    </r>
    <r>
      <rPr>
        <sz val="16"/>
        <rFont val="方正仿宋_GBK"/>
        <charset val="134"/>
      </rPr>
      <t>年</t>
    </r>
    <r>
      <rPr>
        <sz val="16"/>
        <rFont val="Times New Roman"/>
        <charset val="134"/>
      </rPr>
      <t>3</t>
    </r>
    <r>
      <rPr>
        <sz val="16"/>
        <rFont val="方正仿宋_GBK"/>
        <charset val="134"/>
      </rPr>
      <t>月；②项目按计划完工时间</t>
    </r>
    <r>
      <rPr>
        <sz val="16"/>
        <rFont val="Times New Roman"/>
        <charset val="134"/>
      </rPr>
      <t>≤2024</t>
    </r>
    <r>
      <rPr>
        <sz val="16"/>
        <rFont val="方正仿宋_GBK"/>
        <charset val="134"/>
      </rPr>
      <t>年</t>
    </r>
    <r>
      <rPr>
        <sz val="16"/>
        <rFont val="Times New Roman"/>
        <charset val="134"/>
      </rPr>
      <t>10</t>
    </r>
    <r>
      <rPr>
        <sz val="16"/>
        <rFont val="方正仿宋_GBK"/>
        <charset val="134"/>
      </rPr>
      <t>月。</t>
    </r>
    <r>
      <rPr>
        <sz val="16"/>
        <rFont val="Times New Roman"/>
        <charset val="134"/>
      </rPr>
      <t xml:space="preserve">
4</t>
    </r>
    <r>
      <rPr>
        <sz val="16"/>
        <rFont val="方正仿宋_GBK"/>
        <charset val="134"/>
      </rPr>
      <t>、成本指标：①项目预算控制率</t>
    </r>
    <r>
      <rPr>
        <sz val="16"/>
        <rFont val="Times New Roman"/>
        <charset val="134"/>
      </rPr>
      <t>≤100%</t>
    </r>
    <r>
      <rPr>
        <sz val="16"/>
        <rFont val="方正仿宋_GBK"/>
        <charset val="134"/>
      </rPr>
      <t>；②供水管网造价（万元</t>
    </r>
    <r>
      <rPr>
        <sz val="16"/>
        <rFont val="Times New Roman"/>
        <charset val="134"/>
      </rPr>
      <t>/</t>
    </r>
    <r>
      <rPr>
        <sz val="16"/>
        <rFont val="方正仿宋_GBK"/>
        <charset val="134"/>
      </rPr>
      <t>公里）</t>
    </r>
    <r>
      <rPr>
        <sz val="16"/>
        <rFont val="Times New Roman"/>
        <charset val="134"/>
      </rPr>
      <t>≤25</t>
    </r>
    <r>
      <rPr>
        <sz val="16"/>
        <rFont val="方正仿宋_GBK"/>
        <charset val="134"/>
      </rPr>
      <t>万元</t>
    </r>
    <r>
      <rPr>
        <sz val="16"/>
        <rFont val="Times New Roman"/>
        <charset val="134"/>
      </rPr>
      <t>/</t>
    </r>
    <r>
      <rPr>
        <sz val="16"/>
        <rFont val="方正仿宋_GBK"/>
        <charset val="134"/>
      </rPr>
      <t>公里；③换填土方造价（元</t>
    </r>
    <r>
      <rPr>
        <sz val="16"/>
        <rFont val="Times New Roman"/>
        <charset val="134"/>
      </rPr>
      <t>/</t>
    </r>
    <r>
      <rPr>
        <sz val="16"/>
        <rFont val="方正仿宋_GBK"/>
        <charset val="134"/>
      </rPr>
      <t>立方米）</t>
    </r>
    <r>
      <rPr>
        <sz val="16"/>
        <rFont val="Times New Roman"/>
        <charset val="134"/>
      </rPr>
      <t>≤50</t>
    </r>
    <r>
      <rPr>
        <sz val="16"/>
        <rFont val="方正仿宋_GBK"/>
        <charset val="134"/>
      </rPr>
      <t>万元。</t>
    </r>
    <r>
      <rPr>
        <sz val="16"/>
        <rFont val="Times New Roman"/>
        <charset val="134"/>
      </rPr>
      <t xml:space="preserve">
5</t>
    </r>
    <r>
      <rPr>
        <sz val="16"/>
        <rFont val="方正仿宋_GBK"/>
        <charset val="134"/>
      </rPr>
      <t>、经济效益指标：无。</t>
    </r>
    <r>
      <rPr>
        <sz val="16"/>
        <rFont val="Times New Roman"/>
        <charset val="134"/>
      </rPr>
      <t xml:space="preserve">
6</t>
    </r>
    <r>
      <rPr>
        <sz val="16"/>
        <rFont val="方正仿宋_GBK"/>
        <charset val="134"/>
      </rPr>
      <t>、社会效益指标：①受益人口数（人）</t>
    </r>
    <r>
      <rPr>
        <sz val="16"/>
        <rFont val="Times New Roman"/>
        <charset val="134"/>
      </rPr>
      <t>≥2000</t>
    </r>
    <r>
      <rPr>
        <sz val="16"/>
        <rFont val="方正仿宋_GBK"/>
        <charset val="134"/>
      </rPr>
      <t>人；②促使人居环境改善效果</t>
    </r>
    <r>
      <rPr>
        <sz val="16"/>
        <rFont val="Times New Roman"/>
        <charset val="134"/>
      </rPr>
      <t>≥</t>
    </r>
    <r>
      <rPr>
        <sz val="16"/>
        <rFont val="方正仿宋_GBK"/>
        <charset val="134"/>
      </rPr>
      <t>有效提升；③提高乡村建设基础设施水平</t>
    </r>
    <r>
      <rPr>
        <sz val="16"/>
        <rFont val="Times New Roman"/>
        <charset val="134"/>
      </rPr>
      <t>≥</t>
    </r>
    <r>
      <rPr>
        <sz val="16"/>
        <rFont val="方正仿宋_GBK"/>
        <charset val="134"/>
      </rPr>
      <t>有效提升。</t>
    </r>
    <r>
      <rPr>
        <sz val="16"/>
        <rFont val="Times New Roman"/>
        <charset val="134"/>
      </rPr>
      <t xml:space="preserve">
7</t>
    </r>
    <r>
      <rPr>
        <sz val="16"/>
        <rFont val="方正仿宋_GBK"/>
        <charset val="134"/>
      </rPr>
      <t>、可持续影响指标：工程设计使用年限</t>
    </r>
    <r>
      <rPr>
        <sz val="16"/>
        <rFont val="Times New Roman"/>
        <charset val="134"/>
      </rPr>
      <t>≥10</t>
    </r>
    <r>
      <rPr>
        <sz val="16"/>
        <rFont val="方正仿宋_GBK"/>
        <charset val="134"/>
      </rPr>
      <t>年。</t>
    </r>
    <r>
      <rPr>
        <sz val="16"/>
        <rFont val="Times New Roman"/>
        <charset val="134"/>
      </rPr>
      <t xml:space="preserve">
8</t>
    </r>
    <r>
      <rPr>
        <sz val="16"/>
        <rFont val="方正仿宋_GBK"/>
        <charset val="134"/>
      </rPr>
      <t>、服务对象满意度指标：受益群众满意度</t>
    </r>
    <r>
      <rPr>
        <sz val="16"/>
        <rFont val="Times New Roman"/>
        <charset val="134"/>
      </rPr>
      <t>≥90%</t>
    </r>
    <r>
      <rPr>
        <sz val="16"/>
        <rFont val="方正仿宋_GBK"/>
        <charset val="134"/>
      </rPr>
      <t>。</t>
    </r>
  </si>
  <si>
    <r>
      <rPr>
        <sz val="16"/>
        <rFont val="方正仿宋_GBK"/>
        <charset val="134"/>
      </rPr>
      <t>项目建成后产权归红星村村集体。项目实施后进一步提升红星村人居环境，提高乡村建设基础设施水平，同时吸引游客，促进村民增收。由红星村村委会负责后期监管维护。</t>
    </r>
  </si>
  <si>
    <t>HS075</t>
  </si>
  <si>
    <r>
      <rPr>
        <sz val="16"/>
        <rFont val="方正仿宋_GBK"/>
        <charset val="134"/>
      </rPr>
      <t>和硕县乌什塔拉乡大庄子村人居环境整治建设项目</t>
    </r>
  </si>
  <si>
    <r>
      <rPr>
        <b/>
        <sz val="16"/>
        <rFont val="方正仿宋_GBK"/>
        <charset val="134"/>
      </rPr>
      <t>项目总投资：</t>
    </r>
    <r>
      <rPr>
        <sz val="16"/>
        <rFont val="Times New Roman"/>
        <charset val="134"/>
      </rPr>
      <t>665</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25</t>
    </r>
    <r>
      <rPr>
        <sz val="16"/>
        <rFont val="方正仿宋_GBK"/>
        <charset val="134"/>
      </rPr>
      <t>公里</t>
    </r>
    <r>
      <rPr>
        <sz val="16"/>
        <rFont val="Times New Roman"/>
        <charset val="134"/>
      </rPr>
      <t xml:space="preserve">
</t>
    </r>
    <r>
      <rPr>
        <sz val="16"/>
        <rFont val="方正仿宋_GBK"/>
        <charset val="134"/>
      </rPr>
      <t>新建</t>
    </r>
    <r>
      <rPr>
        <sz val="16"/>
        <rFont val="Times New Roman"/>
        <charset val="134"/>
      </rPr>
      <t>25</t>
    </r>
    <r>
      <rPr>
        <sz val="16"/>
        <rFont val="方正仿宋_GBK"/>
        <charset val="134"/>
      </rPr>
      <t>公里供水管网、阀门井及排水井</t>
    </r>
    <r>
      <rPr>
        <sz val="16"/>
        <rFont val="Times New Roman"/>
        <charset val="134"/>
      </rPr>
      <t>125</t>
    </r>
    <r>
      <rPr>
        <sz val="16"/>
        <rFont val="方正仿宋_GBK"/>
        <charset val="134"/>
      </rPr>
      <t>个、安装水表</t>
    </r>
    <r>
      <rPr>
        <sz val="16"/>
        <rFont val="Times New Roman"/>
        <charset val="134"/>
      </rPr>
      <t>200</t>
    </r>
    <r>
      <rPr>
        <sz val="16"/>
        <rFont val="方正仿宋_GBK"/>
        <charset val="134"/>
      </rPr>
      <t>个及配套相关附属设施。</t>
    </r>
  </si>
  <si>
    <r>
      <t>1</t>
    </r>
    <r>
      <rPr>
        <sz val="16"/>
        <rFont val="方正仿宋_GBK"/>
        <charset val="134"/>
      </rPr>
      <t>、数量指标：①新建蓄水池工程数量</t>
    </r>
    <r>
      <rPr>
        <sz val="16"/>
        <rFont val="Times New Roman"/>
        <charset val="134"/>
      </rPr>
      <t>≥1</t>
    </r>
    <r>
      <rPr>
        <sz val="16"/>
        <rFont val="方正仿宋_GBK"/>
        <charset val="134"/>
      </rPr>
      <t>座。②新建供水管网及配套附属设施工程量</t>
    </r>
    <r>
      <rPr>
        <sz val="16"/>
        <rFont val="Times New Roman"/>
        <charset val="134"/>
      </rPr>
      <t>≥25</t>
    </r>
    <r>
      <rPr>
        <sz val="16"/>
        <rFont val="方正仿宋_GBK"/>
        <charset val="134"/>
      </rPr>
      <t>公里。</t>
    </r>
    <r>
      <rPr>
        <sz val="16"/>
        <rFont val="Times New Roman"/>
        <charset val="134"/>
      </rPr>
      <t xml:space="preserve">
2</t>
    </r>
    <r>
      <rPr>
        <sz val="16"/>
        <rFont val="方正仿宋_GBK"/>
        <charset val="134"/>
      </rPr>
      <t>、质量指标：①项目设计变更率</t>
    </r>
    <r>
      <rPr>
        <sz val="16"/>
        <rFont val="Times New Roman"/>
        <charset val="134"/>
      </rPr>
      <t>≤10%</t>
    </r>
    <r>
      <rPr>
        <sz val="16"/>
        <rFont val="方正仿宋_GBK"/>
        <charset val="134"/>
      </rPr>
      <t>；②竣工验收合格率</t>
    </r>
    <r>
      <rPr>
        <sz val="16"/>
        <rFont val="Times New Roman"/>
        <charset val="134"/>
      </rPr>
      <t>=100%</t>
    </r>
    <r>
      <rPr>
        <sz val="16"/>
        <rFont val="方正仿宋_GBK"/>
        <charset val="134"/>
      </rPr>
      <t>；③项目资金支付率</t>
    </r>
    <r>
      <rPr>
        <sz val="16"/>
        <rFont val="Times New Roman"/>
        <charset val="134"/>
      </rPr>
      <t>≥97%</t>
    </r>
    <r>
      <rPr>
        <sz val="16"/>
        <rFont val="方正仿宋_GBK"/>
        <charset val="134"/>
      </rPr>
      <t>。</t>
    </r>
    <r>
      <rPr>
        <sz val="16"/>
        <rFont val="Times New Roman"/>
        <charset val="134"/>
      </rPr>
      <t xml:space="preserve">
3</t>
    </r>
    <r>
      <rPr>
        <sz val="16"/>
        <rFont val="方正仿宋_GBK"/>
        <charset val="134"/>
      </rPr>
      <t>、时效指标：①项目按计划开工时间</t>
    </r>
    <r>
      <rPr>
        <sz val="16"/>
        <rFont val="Times New Roman"/>
        <charset val="134"/>
      </rPr>
      <t>≤2024</t>
    </r>
    <r>
      <rPr>
        <sz val="16"/>
        <rFont val="方正仿宋_GBK"/>
        <charset val="134"/>
      </rPr>
      <t>年</t>
    </r>
    <r>
      <rPr>
        <sz val="16"/>
        <rFont val="Times New Roman"/>
        <charset val="134"/>
      </rPr>
      <t>3</t>
    </r>
    <r>
      <rPr>
        <sz val="16"/>
        <rFont val="方正仿宋_GBK"/>
        <charset val="134"/>
      </rPr>
      <t>月；②项目按计划完工时间</t>
    </r>
    <r>
      <rPr>
        <sz val="16"/>
        <rFont val="Times New Roman"/>
        <charset val="134"/>
      </rPr>
      <t>≤2024</t>
    </r>
    <r>
      <rPr>
        <sz val="16"/>
        <rFont val="方正仿宋_GBK"/>
        <charset val="134"/>
      </rPr>
      <t>年</t>
    </r>
    <r>
      <rPr>
        <sz val="16"/>
        <rFont val="Times New Roman"/>
        <charset val="134"/>
      </rPr>
      <t>10</t>
    </r>
    <r>
      <rPr>
        <sz val="16"/>
        <rFont val="方正仿宋_GBK"/>
        <charset val="134"/>
      </rPr>
      <t>月。</t>
    </r>
    <r>
      <rPr>
        <sz val="16"/>
        <rFont val="Times New Roman"/>
        <charset val="134"/>
      </rPr>
      <t xml:space="preserve">
4</t>
    </r>
    <r>
      <rPr>
        <sz val="16"/>
        <rFont val="方正仿宋_GBK"/>
        <charset val="134"/>
      </rPr>
      <t>、成本指标：①项目预算控制率</t>
    </r>
    <r>
      <rPr>
        <sz val="16"/>
        <rFont val="Times New Roman"/>
        <charset val="134"/>
      </rPr>
      <t>≤100%</t>
    </r>
    <r>
      <rPr>
        <sz val="16"/>
        <rFont val="方正仿宋_GBK"/>
        <charset val="134"/>
      </rPr>
      <t>；②供水管网及配套附属设施造价（万元</t>
    </r>
    <r>
      <rPr>
        <sz val="16"/>
        <rFont val="Times New Roman"/>
        <charset val="134"/>
      </rPr>
      <t>/</t>
    </r>
    <r>
      <rPr>
        <sz val="16"/>
        <rFont val="方正仿宋_GBK"/>
        <charset val="134"/>
      </rPr>
      <t>公里）</t>
    </r>
    <r>
      <rPr>
        <sz val="16"/>
        <rFont val="Times New Roman"/>
        <charset val="134"/>
      </rPr>
      <t>≤25</t>
    </r>
    <r>
      <rPr>
        <sz val="16"/>
        <rFont val="方正仿宋_GBK"/>
        <charset val="134"/>
      </rPr>
      <t>万元</t>
    </r>
    <r>
      <rPr>
        <sz val="16"/>
        <rFont val="Times New Roman"/>
        <charset val="134"/>
      </rPr>
      <t>/</t>
    </r>
    <r>
      <rPr>
        <sz val="16"/>
        <rFont val="方正仿宋_GBK"/>
        <charset val="134"/>
      </rPr>
      <t>公里；③阀门井及排水井造价（万元</t>
    </r>
    <r>
      <rPr>
        <sz val="16"/>
        <rFont val="Times New Roman"/>
        <charset val="134"/>
      </rPr>
      <t>/</t>
    </r>
    <r>
      <rPr>
        <sz val="16"/>
        <rFont val="方正仿宋_GBK"/>
        <charset val="134"/>
      </rPr>
      <t>个）</t>
    </r>
    <r>
      <rPr>
        <sz val="16"/>
        <rFont val="Times New Roman"/>
        <charset val="134"/>
      </rPr>
      <t>≤0.25</t>
    </r>
    <r>
      <rPr>
        <sz val="16"/>
        <rFont val="方正仿宋_GBK"/>
        <charset val="134"/>
      </rPr>
      <t>万元</t>
    </r>
    <r>
      <rPr>
        <sz val="16"/>
        <rFont val="Times New Roman"/>
        <charset val="134"/>
      </rPr>
      <t>/</t>
    </r>
    <r>
      <rPr>
        <sz val="16"/>
        <rFont val="方正仿宋_GBK"/>
        <charset val="134"/>
      </rPr>
      <t>个；④安装水表造价</t>
    </r>
    <r>
      <rPr>
        <sz val="16"/>
        <rFont val="Times New Roman"/>
        <charset val="134"/>
      </rPr>
      <t>≤400</t>
    </r>
    <r>
      <rPr>
        <sz val="16"/>
        <rFont val="方正仿宋_GBK"/>
        <charset val="134"/>
      </rPr>
      <t>元</t>
    </r>
    <r>
      <rPr>
        <sz val="16"/>
        <rFont val="Times New Roman"/>
        <charset val="134"/>
      </rPr>
      <t>/</t>
    </r>
    <r>
      <rPr>
        <sz val="16"/>
        <rFont val="方正仿宋_GBK"/>
        <charset val="134"/>
      </rPr>
      <t>个</t>
    </r>
    <r>
      <rPr>
        <sz val="16"/>
        <rFont val="Times New Roman"/>
        <charset val="134"/>
      </rPr>
      <t xml:space="preserve">
5</t>
    </r>
    <r>
      <rPr>
        <sz val="16"/>
        <rFont val="方正仿宋_GBK"/>
        <charset val="134"/>
      </rPr>
      <t>、经济效益指标：无。</t>
    </r>
    <r>
      <rPr>
        <sz val="16"/>
        <rFont val="Times New Roman"/>
        <charset val="134"/>
      </rPr>
      <t xml:space="preserve">
6</t>
    </r>
    <r>
      <rPr>
        <sz val="16"/>
        <rFont val="方正仿宋_GBK"/>
        <charset val="134"/>
      </rPr>
      <t>、社会效益指标：①受益人口数（人）</t>
    </r>
    <r>
      <rPr>
        <sz val="16"/>
        <rFont val="Times New Roman"/>
        <charset val="134"/>
      </rPr>
      <t>≥250</t>
    </r>
    <r>
      <rPr>
        <sz val="16"/>
        <rFont val="方正仿宋_GBK"/>
        <charset val="134"/>
      </rPr>
      <t>人；②促使庭院经济发展效果</t>
    </r>
    <r>
      <rPr>
        <sz val="16"/>
        <rFont val="Times New Roman"/>
        <charset val="134"/>
      </rPr>
      <t>≥</t>
    </r>
    <r>
      <rPr>
        <sz val="16"/>
        <rFont val="方正仿宋_GBK"/>
        <charset val="134"/>
      </rPr>
      <t>有效促进；③促进村民增收效果</t>
    </r>
    <r>
      <rPr>
        <sz val="16"/>
        <rFont val="Times New Roman"/>
        <charset val="134"/>
      </rPr>
      <t>≥</t>
    </r>
    <r>
      <rPr>
        <sz val="16"/>
        <rFont val="方正仿宋_GBK"/>
        <charset val="134"/>
      </rPr>
      <t>有效增收。</t>
    </r>
    <r>
      <rPr>
        <sz val="16"/>
        <rFont val="Times New Roman"/>
        <charset val="134"/>
      </rPr>
      <t xml:space="preserve">
7</t>
    </r>
    <r>
      <rPr>
        <sz val="16"/>
        <rFont val="方正仿宋_GBK"/>
        <charset val="134"/>
      </rPr>
      <t>、可持续影响指标：工程设计使用年限</t>
    </r>
    <r>
      <rPr>
        <sz val="16"/>
        <rFont val="Times New Roman"/>
        <charset val="134"/>
      </rPr>
      <t>≥10</t>
    </r>
    <r>
      <rPr>
        <sz val="16"/>
        <rFont val="方正仿宋_GBK"/>
        <charset val="134"/>
      </rPr>
      <t>年。</t>
    </r>
    <r>
      <rPr>
        <sz val="16"/>
        <rFont val="Times New Roman"/>
        <charset val="134"/>
      </rPr>
      <t xml:space="preserve">
8</t>
    </r>
    <r>
      <rPr>
        <sz val="16"/>
        <rFont val="方正仿宋_GBK"/>
        <charset val="134"/>
      </rPr>
      <t>、服务对象满意度指标：受益群众满意度</t>
    </r>
    <r>
      <rPr>
        <sz val="16"/>
        <rFont val="Times New Roman"/>
        <charset val="134"/>
      </rPr>
      <t>≥90%</t>
    </r>
    <r>
      <rPr>
        <sz val="16"/>
        <rFont val="方正仿宋_GBK"/>
        <charset val="134"/>
      </rPr>
      <t>。</t>
    </r>
  </si>
  <si>
    <r>
      <rPr>
        <sz val="16"/>
        <rFont val="方正仿宋_GBK"/>
        <charset val="134"/>
      </rPr>
      <t>该项目建成后产权归大庄子村村集体所有。实施后可以改善人居环境，提高乡村建设基础设施水平，促使庭院经济发展，达到促进村民增收的目的。由大庄子村村委会负责后期监管维护。</t>
    </r>
  </si>
  <si>
    <t>HS080</t>
  </si>
  <si>
    <r>
      <rPr>
        <sz val="16"/>
        <rFont val="方正仿宋_GBK"/>
        <charset val="134"/>
      </rPr>
      <t>和硕县</t>
    </r>
    <r>
      <rPr>
        <sz val="16"/>
        <rFont val="Times New Roman"/>
        <charset val="134"/>
      </rPr>
      <t>2024</t>
    </r>
    <r>
      <rPr>
        <sz val="16"/>
        <rFont val="方正仿宋_GBK"/>
        <charset val="134"/>
      </rPr>
      <t>年乡村旅游示范村庄规划编制</t>
    </r>
  </si>
  <si>
    <r>
      <rPr>
        <sz val="16"/>
        <rFont val="方正仿宋_GBK"/>
        <charset val="134"/>
      </rPr>
      <t>村庄规划编制（含修编）补助</t>
    </r>
  </si>
  <si>
    <r>
      <rPr>
        <b/>
        <sz val="16"/>
        <rFont val="方正仿宋_GBK"/>
        <charset val="134"/>
      </rPr>
      <t>项目总投资：</t>
    </r>
    <r>
      <rPr>
        <sz val="16"/>
        <rFont val="Times New Roman"/>
        <charset val="134"/>
      </rPr>
      <t>25</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1</t>
    </r>
    <r>
      <rPr>
        <sz val="16"/>
        <rFont val="方正仿宋_GBK"/>
        <charset val="134"/>
      </rPr>
      <t>个</t>
    </r>
    <r>
      <rPr>
        <sz val="16"/>
        <rFont val="Times New Roman"/>
        <charset val="134"/>
      </rPr>
      <t xml:space="preserve">
</t>
    </r>
    <r>
      <rPr>
        <sz val="16"/>
        <rFont val="方正仿宋_GBK"/>
        <charset val="134"/>
      </rPr>
      <t>计划聘请第三方编制</t>
    </r>
    <r>
      <rPr>
        <sz val="16"/>
        <rFont val="Times New Roman"/>
        <charset val="134"/>
      </rPr>
      <t>2024</t>
    </r>
    <r>
      <rPr>
        <sz val="16"/>
        <rFont val="方正仿宋_GBK"/>
        <charset val="134"/>
      </rPr>
      <t>年和硕县新塔热乡布茨恩查干村的乡村旅游示范村规划。</t>
    </r>
  </si>
  <si>
    <r>
      <t>1</t>
    </r>
    <r>
      <rPr>
        <sz val="16"/>
        <rFont val="方正仿宋_GBK"/>
        <charset val="134"/>
      </rPr>
      <t>、数量指标：编制乡村旅游示范村规划（个）</t>
    </r>
    <r>
      <rPr>
        <sz val="16"/>
        <rFont val="Times New Roman"/>
        <charset val="134"/>
      </rPr>
      <t>≥1</t>
    </r>
    <r>
      <rPr>
        <sz val="16"/>
        <rFont val="方正仿宋_GBK"/>
        <charset val="134"/>
      </rPr>
      <t>个；</t>
    </r>
    <r>
      <rPr>
        <sz val="16"/>
        <rFont val="Times New Roman"/>
        <charset val="134"/>
      </rPr>
      <t xml:space="preserve">
2</t>
    </r>
    <r>
      <rPr>
        <sz val="16"/>
        <rFont val="方正仿宋_GBK"/>
        <charset val="134"/>
      </rPr>
      <t>、服务对象满意度指标：受益群众满意度</t>
    </r>
    <r>
      <rPr>
        <sz val="16"/>
        <rFont val="Times New Roman"/>
        <charset val="134"/>
      </rPr>
      <t>≥95%</t>
    </r>
    <r>
      <rPr>
        <sz val="16"/>
        <rFont val="方正仿宋_GBK"/>
        <charset val="134"/>
      </rPr>
      <t>。</t>
    </r>
  </si>
  <si>
    <r>
      <rPr>
        <sz val="16"/>
        <rFont val="方正仿宋_GBK"/>
        <charset val="134"/>
      </rPr>
      <t>项目建成后，可进一步挖掘布茨恩查干村乡村旅游资源禀赋，对布茨恩查干村发展乡村旅游具有指导作用，有助于推动新塔热乡乡村旅游业发展，从而实现增收，进一步巩固脱贫成果。</t>
    </r>
  </si>
  <si>
    <r>
      <rPr>
        <sz val="16"/>
        <color theme="1"/>
        <rFont val="方正黑体_GBK"/>
        <charset val="134"/>
      </rPr>
      <t>四、易地搬迁后扶</t>
    </r>
  </si>
  <si>
    <r>
      <rPr>
        <sz val="16"/>
        <color theme="1"/>
        <rFont val="方正黑体_GBK"/>
        <charset val="134"/>
      </rPr>
      <t>五、巩固三保障成果</t>
    </r>
  </si>
  <si>
    <t>HS078</t>
  </si>
  <si>
    <r>
      <rPr>
        <sz val="16"/>
        <rFont val="方正仿宋_GBK"/>
        <charset val="134"/>
      </rPr>
      <t>和硕县雨露计划职业技能教育补助项目</t>
    </r>
  </si>
  <si>
    <r>
      <rPr>
        <sz val="16"/>
        <rFont val="方正仿宋_GBK"/>
        <charset val="134"/>
      </rPr>
      <t>巩固三保障成果</t>
    </r>
  </si>
  <si>
    <r>
      <rPr>
        <sz val="16"/>
        <rFont val="方正仿宋_GBK"/>
        <charset val="134"/>
      </rPr>
      <t>享受</t>
    </r>
    <r>
      <rPr>
        <sz val="16"/>
        <rFont val="Times New Roman"/>
        <charset val="134"/>
      </rPr>
      <t>“</t>
    </r>
    <r>
      <rPr>
        <sz val="16"/>
        <rFont val="方正仿宋_GBK"/>
        <charset val="134"/>
      </rPr>
      <t>雨露计划</t>
    </r>
    <r>
      <rPr>
        <sz val="16"/>
        <rFont val="Times New Roman"/>
        <charset val="134"/>
      </rPr>
      <t>+”</t>
    </r>
    <r>
      <rPr>
        <sz val="16"/>
        <rFont val="方正仿宋_GBK"/>
        <charset val="134"/>
      </rPr>
      <t>职业教育补助</t>
    </r>
  </si>
  <si>
    <r>
      <rPr>
        <b/>
        <sz val="16"/>
        <rFont val="方正仿宋_GBK"/>
        <charset val="134"/>
      </rPr>
      <t>项目总投资：</t>
    </r>
    <r>
      <rPr>
        <sz val="16"/>
        <rFont val="Times New Roman"/>
        <charset val="134"/>
      </rPr>
      <t>29.7</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99</t>
    </r>
    <r>
      <rPr>
        <sz val="16"/>
        <rFont val="方正仿宋_GBK"/>
        <charset val="134"/>
      </rPr>
      <t>人</t>
    </r>
    <r>
      <rPr>
        <sz val="16"/>
        <rFont val="Times New Roman"/>
        <charset val="134"/>
      </rPr>
      <t xml:space="preserve">
</t>
    </r>
    <r>
      <rPr>
        <sz val="16"/>
        <rFont val="方正仿宋_GBK"/>
        <charset val="134"/>
      </rPr>
      <t>为进一步提高脱贫人口素质，增强其就业和创业能力，计划对全县</t>
    </r>
    <r>
      <rPr>
        <sz val="16"/>
        <rFont val="Times New Roman"/>
        <charset val="134"/>
      </rPr>
      <t>99</t>
    </r>
    <r>
      <rPr>
        <sz val="16"/>
        <rFont val="方正仿宋_GBK"/>
        <charset val="134"/>
      </rPr>
      <t>名脱贫户、监测户家庭中在中职、高职、技工院校就读的学生发放</t>
    </r>
    <r>
      <rPr>
        <sz val="16"/>
        <rFont val="Times New Roman"/>
        <charset val="134"/>
      </rPr>
      <t>“</t>
    </r>
    <r>
      <rPr>
        <sz val="16"/>
        <rFont val="方正仿宋_GBK"/>
        <charset val="134"/>
      </rPr>
      <t>雨露计划</t>
    </r>
    <r>
      <rPr>
        <sz val="16"/>
        <rFont val="Times New Roman"/>
        <charset val="134"/>
      </rPr>
      <t>”</t>
    </r>
    <r>
      <rPr>
        <sz val="16"/>
        <rFont val="方正仿宋_GBK"/>
        <charset val="134"/>
      </rPr>
      <t>补助，每人每年补助</t>
    </r>
    <r>
      <rPr>
        <sz val="16"/>
        <rFont val="Times New Roman"/>
        <charset val="134"/>
      </rPr>
      <t>3000</t>
    </r>
    <r>
      <rPr>
        <sz val="16"/>
        <rFont val="方正仿宋_GBK"/>
        <charset val="134"/>
      </rPr>
      <t>元。</t>
    </r>
  </si>
  <si>
    <r>
      <rPr>
        <sz val="16"/>
        <rFont val="方正仿宋_GBK"/>
        <charset val="134"/>
      </rPr>
      <t>乡村振兴局</t>
    </r>
  </si>
  <si>
    <r>
      <rPr>
        <sz val="16"/>
        <rFont val="方正仿宋_GBK"/>
        <charset val="134"/>
      </rPr>
      <t>胡伟</t>
    </r>
  </si>
  <si>
    <r>
      <t>1</t>
    </r>
    <r>
      <rPr>
        <sz val="16"/>
        <rFont val="方正仿宋_GBK"/>
        <charset val="134"/>
      </rPr>
      <t>、数量指标：补助脱贫户、监测户家庭子女人数（人）</t>
    </r>
    <r>
      <rPr>
        <sz val="16"/>
        <rFont val="Times New Roman"/>
        <charset val="134"/>
      </rPr>
      <t>≥99</t>
    </r>
    <r>
      <rPr>
        <sz val="16"/>
        <rFont val="方正仿宋_GBK"/>
        <charset val="134"/>
      </rPr>
      <t>人；补助标准（元</t>
    </r>
    <r>
      <rPr>
        <sz val="16"/>
        <rFont val="Times New Roman"/>
        <charset val="134"/>
      </rPr>
      <t>/</t>
    </r>
    <r>
      <rPr>
        <sz val="16"/>
        <rFont val="方正仿宋_GBK"/>
        <charset val="134"/>
      </rPr>
      <t>学年</t>
    </r>
    <r>
      <rPr>
        <sz val="16"/>
        <rFont val="Times New Roman"/>
        <charset val="134"/>
      </rPr>
      <t>/</t>
    </r>
    <r>
      <rPr>
        <sz val="16"/>
        <rFont val="方正仿宋_GBK"/>
        <charset val="134"/>
      </rPr>
      <t>人）</t>
    </r>
    <r>
      <rPr>
        <sz val="16"/>
        <rFont val="Times New Roman"/>
        <charset val="134"/>
      </rPr>
      <t>≥3000</t>
    </r>
    <r>
      <rPr>
        <sz val="16"/>
        <rFont val="方正仿宋_GBK"/>
        <charset val="134"/>
      </rPr>
      <t>元</t>
    </r>
    <r>
      <rPr>
        <sz val="16"/>
        <rFont val="Times New Roman"/>
        <charset val="134"/>
      </rPr>
      <t>/</t>
    </r>
    <r>
      <rPr>
        <sz val="16"/>
        <rFont val="方正仿宋_GBK"/>
        <charset val="134"/>
      </rPr>
      <t>学年</t>
    </r>
    <r>
      <rPr>
        <sz val="16"/>
        <rFont val="Times New Roman"/>
        <charset val="134"/>
      </rPr>
      <t>/</t>
    </r>
    <r>
      <rPr>
        <sz val="16"/>
        <rFont val="方正仿宋_GBK"/>
        <charset val="134"/>
      </rPr>
      <t>人</t>
    </r>
    <r>
      <rPr>
        <sz val="16"/>
        <rFont val="宋体"/>
        <charset val="134"/>
      </rPr>
      <t>；</t>
    </r>
    <r>
      <rPr>
        <sz val="16"/>
        <rFont val="Times New Roman"/>
        <charset val="134"/>
      </rPr>
      <t xml:space="preserve">
2</t>
    </r>
    <r>
      <rPr>
        <sz val="16"/>
        <rFont val="方正仿宋_GBK"/>
        <charset val="134"/>
      </rPr>
      <t>、服务对象满意度指标：受益学生满意度（</t>
    </r>
    <r>
      <rPr>
        <sz val="16"/>
        <rFont val="Times New Roman"/>
        <charset val="134"/>
      </rPr>
      <t>%</t>
    </r>
    <r>
      <rPr>
        <sz val="16"/>
        <rFont val="方正仿宋_GBK"/>
        <charset val="134"/>
      </rPr>
      <t>）</t>
    </r>
    <r>
      <rPr>
        <sz val="16"/>
        <rFont val="Times New Roman"/>
        <charset val="134"/>
      </rPr>
      <t>≥95.0%</t>
    </r>
    <r>
      <rPr>
        <sz val="16"/>
        <rFont val="方正仿宋_GBK"/>
        <charset val="134"/>
      </rPr>
      <t>。</t>
    </r>
  </si>
  <si>
    <r>
      <rPr>
        <sz val="16"/>
        <rFont val="方正仿宋_GBK"/>
        <charset val="134"/>
      </rPr>
      <t>项目建成后，可进一步提高脱贫人口素质，增强就业、创业能力，提高就业收入，巩固脱贫攻坚成果。</t>
    </r>
  </si>
  <si>
    <r>
      <rPr>
        <sz val="16"/>
        <color theme="1"/>
        <rFont val="方正黑体_GBK"/>
        <charset val="134"/>
      </rPr>
      <t>六、项目管理费</t>
    </r>
  </si>
  <si>
    <t>HS079</t>
  </si>
  <si>
    <r>
      <rPr>
        <sz val="16"/>
        <rFont val="方正仿宋_GBK"/>
        <charset val="134"/>
      </rPr>
      <t>项目管理费</t>
    </r>
  </si>
  <si>
    <r>
      <rPr>
        <b/>
        <sz val="16"/>
        <rFont val="方正仿宋_GBK"/>
        <charset val="134"/>
      </rPr>
      <t>项目总投资：</t>
    </r>
    <r>
      <rPr>
        <sz val="16"/>
        <rFont val="Times New Roman"/>
        <charset val="134"/>
      </rPr>
      <t>80</t>
    </r>
    <r>
      <rPr>
        <sz val="16"/>
        <rFont val="方正仿宋_GBK"/>
        <charset val="134"/>
      </rPr>
      <t>万元</t>
    </r>
    <r>
      <rPr>
        <sz val="16"/>
        <rFont val="Times New Roman"/>
        <charset val="134"/>
      </rPr>
      <t xml:space="preserve">   </t>
    </r>
    <r>
      <rPr>
        <b/>
        <sz val="16"/>
        <rFont val="Times New Roman"/>
        <charset val="134"/>
      </rPr>
      <t xml:space="preserve"> </t>
    </r>
    <r>
      <rPr>
        <b/>
        <sz val="16"/>
        <rFont val="方正仿宋_GBK"/>
        <charset val="134"/>
      </rPr>
      <t>规模：</t>
    </r>
    <r>
      <rPr>
        <sz val="16"/>
        <rFont val="Times New Roman"/>
        <charset val="134"/>
      </rPr>
      <t>1</t>
    </r>
    <r>
      <rPr>
        <sz val="16"/>
        <rFont val="方正仿宋_GBK"/>
        <charset val="134"/>
      </rPr>
      <t>个</t>
    </r>
    <r>
      <rPr>
        <sz val="16"/>
        <rFont val="Times New Roman"/>
        <charset val="134"/>
      </rPr>
      <t xml:space="preserve">
</t>
    </r>
    <r>
      <rPr>
        <sz val="16"/>
        <rFont val="方正仿宋_GBK"/>
        <charset val="134"/>
      </rPr>
      <t>为保证项目实施合理合格，对实施的项目进行设计、招投标、监理、审计前期工作。</t>
    </r>
  </si>
  <si>
    <r>
      <t>1</t>
    </r>
    <r>
      <rPr>
        <sz val="16"/>
        <rFont val="方正仿宋_GBK"/>
        <charset val="134"/>
      </rPr>
      <t>、社会效益指标：项目建设效率和效益</t>
    </r>
    <r>
      <rPr>
        <sz val="16"/>
        <rFont val="Times New Roman"/>
        <charset val="134"/>
      </rPr>
      <t>=</t>
    </r>
    <r>
      <rPr>
        <sz val="16"/>
        <rFont val="方正仿宋_GBK"/>
        <charset val="134"/>
      </rPr>
      <t>有效改善</t>
    </r>
  </si>
  <si>
    <r>
      <rPr>
        <sz val="16"/>
        <rFont val="方正仿宋_GBK"/>
        <charset val="134"/>
      </rPr>
      <t>项目建成后，可进一步提高财政衔接推进乡村振兴补助资金项目建设效率和效益。</t>
    </r>
  </si>
  <si>
    <r>
      <rPr>
        <sz val="16"/>
        <color theme="1"/>
        <rFont val="方正黑体_GBK"/>
        <charset val="134"/>
      </rPr>
      <t>七、其他</t>
    </r>
  </si>
  <si>
    <t>HS081</t>
  </si>
  <si>
    <r>
      <rPr>
        <sz val="16"/>
        <rFont val="方正仿宋_GBK"/>
        <charset val="134"/>
      </rPr>
      <t>和硕县委统战部</t>
    </r>
    <r>
      <rPr>
        <sz val="16"/>
        <rFont val="Times New Roman"/>
        <charset val="134"/>
      </rPr>
      <t>“</t>
    </r>
    <r>
      <rPr>
        <sz val="16"/>
        <rFont val="方正仿宋_GBK"/>
        <charset val="134"/>
      </rPr>
      <t>困难群众饮用低氟边销茶</t>
    </r>
    <r>
      <rPr>
        <sz val="16"/>
        <rFont val="Times New Roman"/>
        <charset val="134"/>
      </rPr>
      <t>”</t>
    </r>
    <r>
      <rPr>
        <sz val="16"/>
        <rFont val="方正仿宋_GBK"/>
        <charset val="134"/>
      </rPr>
      <t>项目</t>
    </r>
  </si>
  <si>
    <r>
      <rPr>
        <sz val="16"/>
        <rFont val="方正仿宋_GBK"/>
        <charset val="134"/>
      </rPr>
      <t>困难群众饮用低氟茶</t>
    </r>
  </si>
  <si>
    <r>
      <rPr>
        <sz val="16"/>
        <rFont val="方正仿宋_GBK"/>
        <charset val="134"/>
      </rPr>
      <t>新塔热乡</t>
    </r>
  </si>
  <si>
    <r>
      <rPr>
        <b/>
        <sz val="16"/>
        <rFont val="方正仿宋_GBK"/>
        <charset val="134"/>
      </rPr>
      <t>项目总投资：</t>
    </r>
    <r>
      <rPr>
        <b/>
        <sz val="16"/>
        <rFont val="Times New Roman"/>
        <charset val="134"/>
      </rPr>
      <t>2</t>
    </r>
    <r>
      <rPr>
        <sz val="16"/>
        <rFont val="方正仿宋_GBK"/>
        <charset val="134"/>
      </rPr>
      <t>万元</t>
    </r>
    <r>
      <rPr>
        <sz val="16"/>
        <rFont val="Times New Roman"/>
        <charset val="134"/>
      </rPr>
      <t xml:space="preserve">    </t>
    </r>
    <r>
      <rPr>
        <b/>
        <sz val="16"/>
        <rFont val="方正仿宋_GBK"/>
        <charset val="134"/>
      </rPr>
      <t>规模：</t>
    </r>
    <r>
      <rPr>
        <sz val="16"/>
        <rFont val="Times New Roman"/>
        <charset val="134"/>
      </rPr>
      <t>800</t>
    </r>
    <r>
      <rPr>
        <sz val="16"/>
        <rFont val="方正仿宋_GBK"/>
        <charset val="134"/>
      </rPr>
      <t>公斤</t>
    </r>
    <r>
      <rPr>
        <sz val="16"/>
        <rFont val="Times New Roman"/>
        <charset val="134"/>
      </rPr>
      <t xml:space="preserve">
</t>
    </r>
    <r>
      <rPr>
        <sz val="16"/>
        <rFont val="方正仿宋_GBK"/>
        <charset val="134"/>
      </rPr>
      <t>为大力推广低氟边销茶，倡导</t>
    </r>
    <r>
      <rPr>
        <sz val="16"/>
        <rFont val="Times New Roman"/>
        <charset val="134"/>
      </rPr>
      <t>“</t>
    </r>
    <r>
      <rPr>
        <sz val="16"/>
        <rFont val="方正仿宋_GBK"/>
        <charset val="134"/>
      </rPr>
      <t>健康饮茶</t>
    </r>
    <r>
      <rPr>
        <sz val="16"/>
        <rFont val="Times New Roman"/>
        <charset val="134"/>
      </rPr>
      <t>”</t>
    </r>
    <r>
      <rPr>
        <sz val="16"/>
        <rFont val="方正仿宋_GBK"/>
        <charset val="134"/>
      </rPr>
      <t>遏制饮茶型低氟病的蔓延，计划采购低氟茯砖茶</t>
    </r>
    <r>
      <rPr>
        <sz val="16"/>
        <rFont val="Times New Roman"/>
        <charset val="134"/>
      </rPr>
      <t>800</t>
    </r>
    <r>
      <rPr>
        <sz val="16"/>
        <rFont val="方正仿宋_GBK"/>
        <charset val="134"/>
      </rPr>
      <t>公斤给新塔热乡</t>
    </r>
    <r>
      <rPr>
        <sz val="16"/>
        <rFont val="Times New Roman"/>
        <charset val="134"/>
      </rPr>
      <t>130</t>
    </r>
    <r>
      <rPr>
        <sz val="16"/>
        <rFont val="方正仿宋_GBK"/>
        <charset val="134"/>
      </rPr>
      <t>户</t>
    </r>
    <r>
      <rPr>
        <sz val="16"/>
        <rFont val="Times New Roman"/>
        <charset val="134"/>
      </rPr>
      <t>390</t>
    </r>
    <r>
      <rPr>
        <sz val="16"/>
        <rFont val="方正仿宋_GBK"/>
        <charset val="134"/>
      </rPr>
      <t>人少数民族脱贫户</t>
    </r>
    <r>
      <rPr>
        <sz val="16"/>
        <rFont val="Times New Roman"/>
        <charset val="134"/>
      </rPr>
      <t>“</t>
    </r>
    <r>
      <rPr>
        <sz val="16"/>
        <rFont val="方正仿宋_GBK"/>
        <charset val="134"/>
      </rPr>
      <t>送茶入户</t>
    </r>
    <r>
      <rPr>
        <sz val="16"/>
        <rFont val="Times New Roman"/>
        <charset val="134"/>
      </rPr>
      <t>”</t>
    </r>
    <r>
      <rPr>
        <sz val="16"/>
        <rFont val="方正仿宋_GBK"/>
        <charset val="134"/>
      </rPr>
      <t>。</t>
    </r>
  </si>
  <si>
    <r>
      <rPr>
        <sz val="16"/>
        <rFont val="方正仿宋_GBK"/>
        <charset val="134"/>
      </rPr>
      <t>公斤</t>
    </r>
  </si>
  <si>
    <r>
      <rPr>
        <sz val="16"/>
        <rFont val="方正仿宋_GBK"/>
        <charset val="134"/>
      </rPr>
      <t>统战部（民宗委）</t>
    </r>
  </si>
  <si>
    <r>
      <rPr>
        <sz val="16"/>
        <rFont val="方正仿宋_GBK"/>
        <charset val="134"/>
      </rPr>
      <t>道顿</t>
    </r>
    <r>
      <rPr>
        <sz val="16"/>
        <rFont val="Times New Roman"/>
        <charset val="134"/>
      </rPr>
      <t xml:space="preserve">
</t>
    </r>
    <r>
      <rPr>
        <sz val="16"/>
        <rFont val="方正仿宋_GBK"/>
        <charset val="134"/>
      </rPr>
      <t>早日克太</t>
    </r>
  </si>
  <si>
    <r>
      <t>1</t>
    </r>
    <r>
      <rPr>
        <sz val="16"/>
        <rFont val="方正仿宋_GBK"/>
        <charset val="134"/>
      </rPr>
      <t>、数量指标：采购低氟茯砖茶数量</t>
    </r>
    <r>
      <rPr>
        <sz val="16"/>
        <rFont val="Times New Roman"/>
        <charset val="134"/>
      </rPr>
      <t>≥800</t>
    </r>
    <r>
      <rPr>
        <sz val="16"/>
        <rFont val="方正仿宋_GBK"/>
        <charset val="134"/>
      </rPr>
      <t>公斤；</t>
    </r>
    <r>
      <rPr>
        <sz val="16"/>
        <rFont val="Times New Roman"/>
        <charset val="134"/>
      </rPr>
      <t xml:space="preserve">
2</t>
    </r>
    <r>
      <rPr>
        <sz val="16"/>
        <rFont val="方正仿宋_GBK"/>
        <charset val="134"/>
      </rPr>
      <t>、社会效益指标：受益群众人口数（户）</t>
    </r>
    <r>
      <rPr>
        <sz val="16"/>
        <rFont val="Times New Roman"/>
        <charset val="134"/>
      </rPr>
      <t>≥130</t>
    </r>
    <r>
      <rPr>
        <sz val="16"/>
        <rFont val="方正仿宋_GBK"/>
        <charset val="134"/>
      </rPr>
      <t>户</t>
    </r>
    <r>
      <rPr>
        <sz val="16"/>
        <rFont val="Times New Roman"/>
        <charset val="134"/>
      </rPr>
      <t xml:space="preserve">
3</t>
    </r>
    <r>
      <rPr>
        <sz val="16"/>
        <rFont val="方正仿宋_GBK"/>
        <charset val="134"/>
      </rPr>
      <t>、服务对象满意度指标：受益群众满意度（</t>
    </r>
    <r>
      <rPr>
        <sz val="16"/>
        <rFont val="Times New Roman"/>
        <charset val="134"/>
      </rPr>
      <t>%</t>
    </r>
    <r>
      <rPr>
        <sz val="16"/>
        <rFont val="方正仿宋_GBK"/>
        <charset val="134"/>
      </rPr>
      <t>）</t>
    </r>
    <r>
      <rPr>
        <sz val="16"/>
        <rFont val="Times New Roman"/>
        <charset val="134"/>
      </rPr>
      <t>≥95%</t>
    </r>
    <r>
      <rPr>
        <sz val="16"/>
        <rFont val="方正仿宋_GBK"/>
        <charset val="134"/>
      </rPr>
      <t>。</t>
    </r>
  </si>
  <si>
    <r>
      <rPr>
        <sz val="16"/>
        <rFont val="方正仿宋_GBK"/>
        <charset val="134"/>
      </rPr>
      <t>项目实施后，可进一步满足各族困难群众饮用低氟茯砖茶，遏制饮茶型低氟病的蔓延。</t>
    </r>
  </si>
  <si>
    <t>2024年巩固拓展脱贫攻坚成果和乡村振兴储备库分类统计表</t>
  </si>
  <si>
    <t>单位：万元、个、户</t>
  </si>
  <si>
    <t>序号</t>
  </si>
  <si>
    <t>项目类别</t>
  </si>
  <si>
    <t>项目个数</t>
  </si>
  <si>
    <t>建设规模</t>
  </si>
  <si>
    <t>资金规模</t>
  </si>
  <si>
    <t>带动脱贫户数</t>
  </si>
  <si>
    <t>单位</t>
  </si>
  <si>
    <t>万元</t>
  </si>
  <si>
    <r>
      <rPr>
        <sz val="10"/>
        <rFont val="方正仿宋_GBK"/>
        <charset val="134"/>
      </rPr>
      <t>占报备批次资金比例（</t>
    </r>
    <r>
      <rPr>
        <sz val="10"/>
        <rFont val="Times New Roman"/>
        <charset val="0"/>
      </rPr>
      <t>%</t>
    </r>
    <r>
      <rPr>
        <sz val="10"/>
        <rFont val="方正仿宋_GBK"/>
        <charset val="134"/>
      </rPr>
      <t>）</t>
    </r>
  </si>
  <si>
    <t>合计</t>
  </si>
  <si>
    <t>－－－</t>
  </si>
  <si>
    <t>一</t>
  </si>
  <si>
    <t>产业发展</t>
  </si>
  <si>
    <t>（一）</t>
  </si>
  <si>
    <t>生产项目</t>
  </si>
  <si>
    <t>种植业基地</t>
  </si>
  <si>
    <t>座</t>
  </si>
  <si>
    <t>养殖业基地</t>
  </si>
  <si>
    <t>水产养殖发展</t>
  </si>
  <si>
    <t>林草基地建设</t>
  </si>
  <si>
    <t>休闲农业与乡村旅游</t>
  </si>
  <si>
    <t>个</t>
  </si>
  <si>
    <t>光伏电站建设</t>
  </si>
  <si>
    <t>养殖业</t>
  </si>
  <si>
    <t>只</t>
  </si>
  <si>
    <t>种植业</t>
  </si>
  <si>
    <t>亩</t>
  </si>
  <si>
    <t>（二）</t>
  </si>
  <si>
    <t>加工流通项目</t>
  </si>
  <si>
    <t>农产品仓储保鲜冷链基础设施建设</t>
  </si>
  <si>
    <t>产地初加工和精深加工</t>
  </si>
  <si>
    <t>市场建设和农村电商物流</t>
  </si>
  <si>
    <t>品牌打造和展销平台</t>
  </si>
  <si>
    <t>（三）</t>
  </si>
  <si>
    <t>配套设施项目</t>
  </si>
  <si>
    <t>小型农田水利设施建设</t>
  </si>
  <si>
    <t>公里</t>
  </si>
  <si>
    <t>产业园（区）</t>
  </si>
  <si>
    <t>（四）</t>
  </si>
  <si>
    <t>产业服务支撑项目</t>
  </si>
  <si>
    <t>智慧（数字）农业</t>
  </si>
  <si>
    <t>产业科技服务</t>
  </si>
  <si>
    <t>人才培养</t>
  </si>
  <si>
    <t>人/次</t>
  </si>
  <si>
    <t>农业社会化服务</t>
  </si>
  <si>
    <t>（五）</t>
  </si>
  <si>
    <t>金融保险配套项目</t>
  </si>
  <si>
    <t>小额贷款贴息</t>
  </si>
  <si>
    <t>小额信贷风险补偿金</t>
  </si>
  <si>
    <t>特色产业保险保费补助</t>
  </si>
  <si>
    <t>新型经营主体贷款贴息</t>
  </si>
  <si>
    <t>防贫保险（基金）</t>
  </si>
  <si>
    <t>（六）</t>
  </si>
  <si>
    <t>高质量庭院经济</t>
  </si>
  <si>
    <t>产业以奖代补</t>
  </si>
  <si>
    <t>户</t>
  </si>
  <si>
    <t>（七）</t>
  </si>
  <si>
    <t>新型农村集体经济发展项目</t>
  </si>
  <si>
    <t>二</t>
  </si>
  <si>
    <t>就业项目</t>
  </si>
  <si>
    <t>务工补助</t>
  </si>
  <si>
    <t>交通费补助</t>
  </si>
  <si>
    <t>生产奖补、劳务补助等</t>
  </si>
  <si>
    <t>就业</t>
  </si>
  <si>
    <t>帮扶车间（特色手工基地）建设</t>
  </si>
  <si>
    <t>技能培训</t>
  </si>
  <si>
    <t>以工代训</t>
  </si>
  <si>
    <t>创业</t>
  </si>
  <si>
    <t>创业培训</t>
  </si>
  <si>
    <t>创业奖补</t>
  </si>
  <si>
    <t>乡村工匠</t>
  </si>
  <si>
    <t>乡村工匠培育培训</t>
  </si>
  <si>
    <t>乡村工匠大师工作室</t>
  </si>
  <si>
    <t>乡村工匠传习所</t>
  </si>
  <si>
    <t>公益岗位</t>
  </si>
  <si>
    <t>三</t>
  </si>
  <si>
    <t>乡村建设行动</t>
  </si>
  <si>
    <t>农村基础设施（含产业配套基础设施）</t>
  </si>
  <si>
    <t>村庄规划编制（含修编）补助</t>
  </si>
  <si>
    <t>农村道路建设（县乡之间、乡乡之间、乡村之间及其沿线管理、服务等附属设施；道路安全生命防护工程、危旧桥梁改造；乡级客货运输站场、招呼站；村内道路、通户路等）</t>
  </si>
  <si>
    <t>产业路、资源路、旅游路建设</t>
  </si>
  <si>
    <t>农村供水保障（饮水安全）工程建设</t>
  </si>
  <si>
    <t>电力设施及维修改造</t>
  </si>
  <si>
    <t>数字乡村建设（信息通信基础设施、数字化、智能化建设等）</t>
  </si>
  <si>
    <t>农村清洁能源设施建设（燃气、户用光伏、风电、水电、农村生物质能源、北方地区清洁取暖等）</t>
  </si>
  <si>
    <t>农业农村基础设施中长期贷款贴息</t>
  </si>
  <si>
    <t>养殖业配套基础设施</t>
  </si>
  <si>
    <t>防洪抗汛工程</t>
  </si>
  <si>
    <t>人居环境整治</t>
  </si>
  <si>
    <t>农村卫生厕所改造（户用、公共厕所）</t>
  </si>
  <si>
    <t>农村污水治理</t>
  </si>
  <si>
    <t>农村垃圾治理</t>
  </si>
  <si>
    <t>村容村貌提升</t>
  </si>
  <si>
    <t>套</t>
  </si>
  <si>
    <t>农村公共服务</t>
  </si>
  <si>
    <t>乡村学校建设或改造（含幼儿园）</t>
  </si>
  <si>
    <t>村卫生室标准化建设</t>
  </si>
  <si>
    <t>农村养老设施建设（养老院、幸福院、日间照料中心等）</t>
  </si>
  <si>
    <t>公共照明设施</t>
  </si>
  <si>
    <t>开展乡村公共服务一体化示范创建</t>
  </si>
  <si>
    <t>其他（便民综合服务设施、文化活动广场、体育设施、村级客运站、农村公益性殡葬设施建设等）</t>
  </si>
  <si>
    <t>四</t>
  </si>
  <si>
    <t>易地搬迁后扶</t>
  </si>
  <si>
    <t>公共服务岗位</t>
  </si>
  <si>
    <t>“一站式”社区综合服务设施建设</t>
  </si>
  <si>
    <t>产业发展工程</t>
  </si>
  <si>
    <t>就业发展工程</t>
  </si>
  <si>
    <t>必要基础设施建设</t>
  </si>
  <si>
    <t>易地扶贫搬迁贷款债券贴息补助</t>
  </si>
  <si>
    <t>五</t>
  </si>
  <si>
    <t>巩固三保障成果</t>
  </si>
  <si>
    <t>住房</t>
  </si>
  <si>
    <t>农村危房改造等农房改造</t>
  </si>
  <si>
    <t>教育</t>
  </si>
  <si>
    <t>享受“雨露计划+”职业教育补助</t>
  </si>
  <si>
    <t>饮水</t>
  </si>
  <si>
    <t>农村饮水安全巩固提升</t>
  </si>
  <si>
    <t>六</t>
  </si>
  <si>
    <t>项目管理费</t>
  </si>
  <si>
    <t>七</t>
  </si>
  <si>
    <t>其他</t>
  </si>
  <si>
    <t>困难群众饮用低氟茶</t>
  </si>
  <si>
    <t>公斤</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</si>
</sst>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 numFmtId="177" formatCode="#,##0.00_ "/>
  </numFmts>
  <fonts count="48">
    <font>
      <sz val="11"/>
      <color theme="1"/>
      <name val="宋体"/>
      <charset val="134"/>
      <scheme val="minor"/>
    </font>
    <font>
      <sz val="12"/>
      <name val="Times New Roman"/>
      <charset val="0"/>
    </font>
    <font>
      <sz val="10"/>
      <name val="方正仿宋_GBK"/>
      <charset val="134"/>
    </font>
    <font>
      <sz val="18"/>
      <name val="方正小标宋_GBK"/>
      <charset val="134"/>
    </font>
    <font>
      <sz val="14"/>
      <name val="方正小标宋_GBK"/>
      <charset val="134"/>
    </font>
    <font>
      <sz val="14"/>
      <name val="Times New Roman"/>
      <charset val="0"/>
    </font>
    <font>
      <sz val="10"/>
      <name val="Times New Roman"/>
      <charset val="0"/>
    </font>
    <font>
      <b/>
      <sz val="10"/>
      <name val="方正仿宋_GBK"/>
      <charset val="134"/>
    </font>
    <font>
      <b/>
      <sz val="10"/>
      <name val="宋体"/>
      <charset val="134"/>
    </font>
    <font>
      <sz val="10"/>
      <name val="宋体"/>
      <charset val="134"/>
    </font>
    <font>
      <b/>
      <sz val="12"/>
      <color theme="1"/>
      <name val="宋体"/>
      <charset val="134"/>
    </font>
    <font>
      <b/>
      <sz val="11"/>
      <color theme="1"/>
      <name val="宋体"/>
      <charset val="134"/>
      <scheme val="minor"/>
    </font>
    <font>
      <sz val="16"/>
      <color theme="1"/>
      <name val="Times New Roman"/>
      <charset val="134"/>
    </font>
    <font>
      <sz val="14"/>
      <color theme="1"/>
      <name val="Times New Roman"/>
      <charset val="134"/>
    </font>
    <font>
      <sz val="16"/>
      <name val="Times New Roman"/>
      <charset val="134"/>
    </font>
    <font>
      <sz val="11"/>
      <name val="宋体"/>
      <charset val="134"/>
      <scheme val="minor"/>
    </font>
    <font>
      <b/>
      <sz val="28"/>
      <color theme="1"/>
      <name val="Times New Roman"/>
      <charset val="134"/>
    </font>
    <font>
      <b/>
      <sz val="12"/>
      <color theme="1"/>
      <name val="Times New Roman"/>
      <charset val="134"/>
    </font>
    <font>
      <b/>
      <sz val="16"/>
      <name val="Times New Roman"/>
      <charset val="134"/>
    </font>
    <font>
      <sz val="16"/>
      <name val="Times New Roman"/>
      <charset val="0"/>
    </font>
    <font>
      <sz val="11"/>
      <color theme="0"/>
      <name val="宋体"/>
      <charset val="0"/>
      <scheme val="minor"/>
    </font>
    <font>
      <sz val="11"/>
      <color theme="1"/>
      <name val="宋体"/>
      <charset val="0"/>
      <scheme val="minor"/>
    </font>
    <font>
      <b/>
      <sz val="11"/>
      <color rgb="FFFA7D00"/>
      <name val="宋体"/>
      <charset val="0"/>
      <scheme val="minor"/>
    </font>
    <font>
      <b/>
      <sz val="15"/>
      <color theme="3"/>
      <name val="宋体"/>
      <charset val="134"/>
      <scheme val="minor"/>
    </font>
    <font>
      <sz val="12"/>
      <name val="宋体"/>
      <charset val="134"/>
    </font>
    <font>
      <sz val="11"/>
      <color rgb="FFFF000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b/>
      <sz val="13"/>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sz val="11"/>
      <color rgb="FF006100"/>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
      <sz val="11"/>
      <color rgb="FFFA7D00"/>
      <name val="宋体"/>
      <charset val="0"/>
      <scheme val="minor"/>
    </font>
    <font>
      <sz val="11"/>
      <name val="宋体"/>
      <charset val="134"/>
    </font>
    <font>
      <b/>
      <sz val="28"/>
      <color theme="1"/>
      <name val="方正小标宋_GBK"/>
      <charset val="134"/>
    </font>
    <font>
      <sz val="16"/>
      <color theme="1"/>
      <name val="方正黑体_GBK"/>
      <charset val="134"/>
    </font>
    <font>
      <sz val="16"/>
      <name val="方正仿宋_GBK"/>
      <charset val="134"/>
    </font>
    <font>
      <b/>
      <sz val="16"/>
      <name val="方正仿宋_GBK"/>
      <charset val="134"/>
    </font>
    <font>
      <sz val="16"/>
      <name val="仿宋"/>
      <charset val="134"/>
    </font>
    <font>
      <sz val="16"/>
      <name val="宋体"/>
      <charset val="134"/>
    </font>
    <font>
      <sz val="16"/>
      <name val="方正仿宋_GBK"/>
      <charset val="0"/>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tint="0.599993896298105"/>
        <bgColor indexed="64"/>
      </patternFill>
    </fill>
    <fill>
      <patternFill patternType="solid">
        <fgColor rgb="FFF2F2F2"/>
        <bgColor indexed="64"/>
      </patternFill>
    </fill>
    <fill>
      <patternFill patternType="solid">
        <fgColor theme="7"/>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rgb="FFFFFFCC"/>
        <bgColor indexed="64"/>
      </patternFill>
    </fill>
  </fills>
  <borders count="19">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3">
    <xf numFmtId="0" fontId="0" fillId="0" borderId="0">
      <alignment vertical="center"/>
    </xf>
    <xf numFmtId="42" fontId="0" fillId="0" borderId="0" applyFont="0" applyFill="0" applyBorder="0" applyAlignment="0" applyProtection="0">
      <alignment vertical="center"/>
    </xf>
    <xf numFmtId="0" fontId="21" fillId="22" borderId="0" applyNumberFormat="0" applyBorder="0" applyAlignment="0" applyProtection="0">
      <alignment vertical="center"/>
    </xf>
    <xf numFmtId="0" fontId="31" fillId="1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8" borderId="0" applyNumberFormat="0" applyBorder="0" applyAlignment="0" applyProtection="0">
      <alignment vertical="center"/>
    </xf>
    <xf numFmtId="0" fontId="26" fillId="9" borderId="0" applyNumberFormat="0" applyBorder="0" applyAlignment="0" applyProtection="0">
      <alignment vertical="center"/>
    </xf>
    <xf numFmtId="43" fontId="0" fillId="0" borderId="0" applyFont="0" applyFill="0" applyBorder="0" applyAlignment="0" applyProtection="0">
      <alignment vertical="center"/>
    </xf>
    <xf numFmtId="0" fontId="20" fillId="21" borderId="0" applyNumberFormat="0" applyBorder="0" applyAlignment="0" applyProtection="0">
      <alignment vertical="center"/>
    </xf>
    <xf numFmtId="0" fontId="36" fillId="0" borderId="0" applyNumberFormat="0" applyFill="0" applyBorder="0" applyAlignment="0" applyProtection="0">
      <alignment vertical="center"/>
    </xf>
    <xf numFmtId="0" fontId="24" fillId="0" borderId="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33" borderId="18" applyNumberFormat="0" applyFont="0" applyAlignment="0" applyProtection="0">
      <alignment vertical="center"/>
    </xf>
    <xf numFmtId="0" fontId="20" fillId="26" borderId="0" applyNumberFormat="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12" applyNumberFormat="0" applyFill="0" applyAlignment="0" applyProtection="0">
      <alignment vertical="center"/>
    </xf>
    <xf numFmtId="0" fontId="30" fillId="0" borderId="12" applyNumberFormat="0" applyFill="0" applyAlignment="0" applyProtection="0">
      <alignment vertical="center"/>
    </xf>
    <xf numFmtId="0" fontId="20" fillId="32" borderId="0" applyNumberFormat="0" applyBorder="0" applyAlignment="0" applyProtection="0">
      <alignment vertical="center"/>
    </xf>
    <xf numFmtId="0" fontId="29" fillId="0" borderId="15" applyNumberFormat="0" applyFill="0" applyAlignment="0" applyProtection="0">
      <alignment vertical="center"/>
    </xf>
    <xf numFmtId="0" fontId="20" fillId="7" borderId="0" applyNumberFormat="0" applyBorder="0" applyAlignment="0" applyProtection="0">
      <alignment vertical="center"/>
    </xf>
    <xf numFmtId="0" fontId="33" fillId="5" borderId="14" applyNumberFormat="0" applyAlignment="0" applyProtection="0">
      <alignment vertical="center"/>
    </xf>
    <xf numFmtId="0" fontId="22" fillId="5" borderId="11" applyNumberFormat="0" applyAlignment="0" applyProtection="0">
      <alignment vertical="center"/>
    </xf>
    <xf numFmtId="0" fontId="27" fillId="13" borderId="13" applyNumberFormat="0" applyAlignment="0" applyProtection="0">
      <alignment vertical="center"/>
    </xf>
    <xf numFmtId="0" fontId="21" fillId="25" borderId="0" applyNumberFormat="0" applyBorder="0" applyAlignment="0" applyProtection="0">
      <alignment vertical="center"/>
    </xf>
    <xf numFmtId="0" fontId="20" fillId="29" borderId="0" applyNumberFormat="0" applyBorder="0" applyAlignment="0" applyProtection="0">
      <alignment vertical="center"/>
    </xf>
    <xf numFmtId="0" fontId="39" fillId="0" borderId="17" applyNumberFormat="0" applyFill="0" applyAlignment="0" applyProtection="0">
      <alignment vertical="center"/>
    </xf>
    <xf numFmtId="0" fontId="37" fillId="0" borderId="16" applyNumberFormat="0" applyFill="0" applyAlignment="0" applyProtection="0">
      <alignment vertical="center"/>
    </xf>
    <xf numFmtId="0" fontId="35" fillId="24" borderId="0" applyNumberFormat="0" applyBorder="0" applyAlignment="0" applyProtection="0">
      <alignment vertical="center"/>
    </xf>
    <xf numFmtId="0" fontId="32" fillId="20" borderId="0" applyNumberFormat="0" applyBorder="0" applyAlignment="0" applyProtection="0">
      <alignment vertical="center"/>
    </xf>
    <xf numFmtId="0" fontId="21" fillId="12" borderId="0" applyNumberFormat="0" applyBorder="0" applyAlignment="0" applyProtection="0">
      <alignment vertical="center"/>
    </xf>
    <xf numFmtId="0" fontId="20" fillId="31" borderId="0" applyNumberFormat="0" applyBorder="0" applyAlignment="0" applyProtection="0">
      <alignment vertical="center"/>
    </xf>
    <xf numFmtId="0" fontId="21" fillId="28" borderId="0" applyNumberFormat="0" applyBorder="0" applyAlignment="0" applyProtection="0">
      <alignment vertical="center"/>
    </xf>
    <xf numFmtId="0" fontId="21" fillId="17" borderId="0" applyNumberFormat="0" applyBorder="0" applyAlignment="0" applyProtection="0">
      <alignment vertical="center"/>
    </xf>
    <xf numFmtId="0" fontId="21" fillId="16" borderId="0" applyNumberFormat="0" applyBorder="0" applyAlignment="0" applyProtection="0">
      <alignment vertical="center"/>
    </xf>
    <xf numFmtId="0" fontId="21" fillId="30" borderId="0" applyNumberFormat="0" applyBorder="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21" fillId="19" borderId="0" applyNumberFormat="0" applyBorder="0" applyAlignment="0" applyProtection="0">
      <alignment vertical="center"/>
    </xf>
    <xf numFmtId="0" fontId="21" fillId="15" borderId="0" applyNumberFormat="0" applyBorder="0" applyAlignment="0" applyProtection="0">
      <alignment vertical="center"/>
    </xf>
    <xf numFmtId="0" fontId="20" fillId="10" borderId="0" applyNumberFormat="0" applyBorder="0" applyAlignment="0" applyProtection="0">
      <alignment vertical="center"/>
    </xf>
    <xf numFmtId="0" fontId="21" fillId="4" borderId="0" applyNumberFormat="0" applyBorder="0" applyAlignment="0" applyProtection="0">
      <alignment vertical="center"/>
    </xf>
    <xf numFmtId="0" fontId="20" fillId="23" borderId="0" applyNumberFormat="0" applyBorder="0" applyAlignment="0" applyProtection="0">
      <alignment vertical="center"/>
    </xf>
    <xf numFmtId="0" fontId="20" fillId="3" borderId="0" applyNumberFormat="0" applyBorder="0" applyAlignment="0" applyProtection="0">
      <alignment vertical="center"/>
    </xf>
    <xf numFmtId="0" fontId="21" fillId="27" borderId="0" applyNumberFormat="0" applyBorder="0" applyAlignment="0" applyProtection="0">
      <alignment vertical="center"/>
    </xf>
    <xf numFmtId="0" fontId="20" fillId="14" borderId="0" applyNumberFormat="0" applyBorder="0" applyAlignment="0" applyProtection="0">
      <alignment vertical="center"/>
    </xf>
    <xf numFmtId="0" fontId="24" fillId="0" borderId="0">
      <protection locked="0"/>
    </xf>
    <xf numFmtId="0" fontId="24" fillId="0" borderId="0">
      <alignment vertical="center"/>
    </xf>
    <xf numFmtId="0" fontId="40" fillId="0" borderId="0">
      <alignment vertical="center"/>
    </xf>
  </cellStyleXfs>
  <cellXfs count="111">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wrapText="1"/>
    </xf>
    <xf numFmtId="176" fontId="1"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6" fillId="0" borderId="3" xfId="0" applyFont="1" applyFill="1" applyBorder="1" applyAlignment="1">
      <alignment horizontal="center" vertical="center"/>
    </xf>
    <xf numFmtId="176" fontId="2" fillId="0" borderId="2"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0" fontId="2" fillId="0" borderId="8" xfId="0" applyFont="1" applyFill="1" applyBorder="1" applyAlignment="1">
      <alignment horizontal="center" vertical="center"/>
    </xf>
    <xf numFmtId="176" fontId="2" fillId="0" borderId="9"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5"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5" xfId="0" applyFont="1" applyFill="1" applyBorder="1" applyAlignment="1">
      <alignment vertical="center" wrapText="1"/>
    </xf>
    <xf numFmtId="0" fontId="2" fillId="0" borderId="6" xfId="0" applyFont="1" applyFill="1" applyBorder="1" applyAlignment="1">
      <alignment horizontal="center" vertical="center"/>
    </xf>
    <xf numFmtId="10" fontId="6"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2" fillId="0" borderId="5" xfId="0" applyFont="1" applyFill="1" applyBorder="1" applyAlignment="1">
      <alignment vertical="center" wrapText="1"/>
    </xf>
    <xf numFmtId="176" fontId="6" fillId="0" borderId="5"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4" fillId="0" borderId="0" xfId="0" applyFont="1" applyFill="1" applyBorder="1" applyAlignment="1">
      <alignment vertical="center"/>
    </xf>
    <xf numFmtId="0" fontId="9" fillId="0" borderId="5" xfId="0" applyFont="1" applyFill="1" applyBorder="1" applyAlignment="1">
      <alignment horizontal="center" vertical="center"/>
    </xf>
    <xf numFmtId="0" fontId="10" fillId="0"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14" fillId="0" borderId="0" xfId="0" applyFont="1" applyFill="1">
      <alignment vertical="center"/>
    </xf>
    <xf numFmtId="0" fontId="14" fillId="0" borderId="0" xfId="0" applyFont="1" applyFill="1" applyBorder="1">
      <alignment vertical="center"/>
    </xf>
    <xf numFmtId="0" fontId="15" fillId="0" borderId="0" xfId="0" applyFont="1" applyFill="1" applyAlignment="1">
      <alignment vertical="center"/>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vertical="center"/>
    </xf>
    <xf numFmtId="0" fontId="16" fillId="0" borderId="0" xfId="0" applyFont="1" applyFill="1" applyAlignment="1">
      <alignment horizontal="center" vertical="center" wrapText="1"/>
    </xf>
    <xf numFmtId="0" fontId="16" fillId="0" borderId="0" xfId="0" applyFont="1" applyFill="1" applyAlignment="1">
      <alignment horizontal="left" vertical="center" wrapText="1"/>
    </xf>
    <xf numFmtId="0" fontId="17" fillId="0" borderId="0" xfId="0" applyFont="1" applyFill="1" applyAlignment="1">
      <alignment horizontal="left" vertical="center" wrapText="1"/>
    </xf>
    <xf numFmtId="0" fontId="17" fillId="0" borderId="0" xfId="0" applyFont="1" applyFill="1" applyAlignment="1">
      <alignment horizontal="center" vertical="center" wrapText="1"/>
    </xf>
    <xf numFmtId="0" fontId="17"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5" xfId="0" applyNumberFormat="1" applyFont="1" applyFill="1" applyBorder="1" applyAlignment="1" applyProtection="1">
      <alignment horizontal="center" vertical="center" wrapText="1"/>
      <protection locked="0"/>
    </xf>
    <xf numFmtId="0" fontId="14" fillId="0" borderId="5" xfId="0" applyNumberFormat="1" applyFont="1" applyFill="1" applyBorder="1" applyAlignment="1" applyProtection="1">
      <alignment horizontal="left" vertical="center" wrapText="1"/>
      <protection locked="0"/>
    </xf>
    <xf numFmtId="0" fontId="18" fillId="0" borderId="5" xfId="0" applyNumberFormat="1" applyFont="1" applyFill="1" applyBorder="1" applyAlignment="1" applyProtection="1">
      <alignment horizontal="left" vertical="center" wrapText="1"/>
      <protection locked="0"/>
    </xf>
    <xf numFmtId="49" fontId="14" fillId="0" borderId="5" xfId="0" applyNumberFormat="1"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5" xfId="0" applyNumberFormat="1" applyFont="1" applyFill="1" applyBorder="1" applyAlignment="1">
      <alignment horizontal="left" vertical="center" wrapText="1"/>
    </xf>
    <xf numFmtId="0" fontId="14" fillId="0" borderId="5" xfId="50" applyFont="1" applyFill="1" applyBorder="1" applyAlignment="1" applyProtection="1">
      <alignment horizontal="left" vertical="center" wrapText="1"/>
      <protection locked="0"/>
    </xf>
    <xf numFmtId="0" fontId="18" fillId="0" borderId="5" xfId="51" applyFont="1" applyFill="1" applyBorder="1" applyAlignment="1">
      <alignment horizontal="left" vertical="center" wrapText="1"/>
    </xf>
    <xf numFmtId="0" fontId="14" fillId="0" borderId="5" xfId="0"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14" fillId="0" borderId="5" xfId="0" applyFont="1" applyFill="1" applyBorder="1" applyAlignment="1" applyProtection="1">
      <alignment vertical="center" wrapText="1"/>
    </xf>
    <xf numFmtId="0" fontId="18" fillId="0" borderId="5" xfId="0" applyFont="1" applyFill="1" applyBorder="1" applyAlignment="1" applyProtection="1">
      <alignment vertical="center" wrapText="1"/>
    </xf>
    <xf numFmtId="0" fontId="18" fillId="0" borderId="5" xfId="0" applyFont="1" applyFill="1" applyBorder="1" applyAlignment="1">
      <alignment horizontal="left" vertical="center" wrapText="1"/>
    </xf>
    <xf numFmtId="0" fontId="14" fillId="0" borderId="5"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center" vertical="center" wrapText="1"/>
      <protection locked="0"/>
    </xf>
    <xf numFmtId="0" fontId="18" fillId="0" borderId="5" xfId="0" applyFont="1" applyFill="1" applyBorder="1" applyAlignment="1">
      <alignment horizontal="justify" vertical="center" wrapText="1"/>
    </xf>
    <xf numFmtId="0" fontId="14" fillId="0" borderId="5" xfId="0" applyNumberFormat="1" applyFont="1" applyFill="1" applyBorder="1" applyAlignment="1">
      <alignment horizontal="center" vertical="center" wrapText="1"/>
    </xf>
    <xf numFmtId="0" fontId="14" fillId="0" borderId="5" xfId="50" applyFont="1" applyFill="1" applyBorder="1" applyAlignment="1" applyProtection="1">
      <alignment horizontal="center" vertical="center" wrapText="1"/>
      <protection locked="0"/>
    </xf>
    <xf numFmtId="0" fontId="14" fillId="0" borderId="5" xfId="0" applyFont="1" applyFill="1" applyBorder="1" applyAlignment="1">
      <alignment vertical="center" wrapText="1"/>
    </xf>
    <xf numFmtId="176" fontId="12" fillId="0" borderId="5"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14" fillId="0" borderId="5" xfId="0" applyNumberFormat="1" applyFont="1" applyFill="1" applyBorder="1" applyAlignment="1">
      <alignment horizontal="center" vertical="center" wrapText="1"/>
    </xf>
    <xf numFmtId="176" fontId="18" fillId="0" borderId="5" xfId="0" applyNumberFormat="1" applyFont="1" applyFill="1" applyBorder="1" applyAlignment="1" applyProtection="1">
      <alignment horizontal="left" vertical="center" wrapText="1"/>
      <protection locked="0"/>
    </xf>
    <xf numFmtId="176" fontId="14" fillId="0" borderId="5" xfId="0" applyNumberFormat="1" applyFont="1" applyFill="1" applyBorder="1" applyAlignment="1" applyProtection="1">
      <alignment horizontal="center" vertical="center" wrapText="1"/>
    </xf>
    <xf numFmtId="176" fontId="14" fillId="0" borderId="5" xfId="0" applyNumberFormat="1" applyFont="1" applyFill="1" applyBorder="1" applyAlignment="1" applyProtection="1">
      <alignment vertical="center" wrapText="1"/>
    </xf>
    <xf numFmtId="176" fontId="14" fillId="0" borderId="5" xfId="0" applyNumberFormat="1" applyFont="1" applyFill="1" applyBorder="1" applyAlignment="1" applyProtection="1">
      <alignment horizontal="left" vertical="center" wrapText="1"/>
      <protection locked="0"/>
    </xf>
    <xf numFmtId="176" fontId="19" fillId="0" borderId="5" xfId="0" applyNumberFormat="1" applyFont="1" applyFill="1" applyBorder="1" applyAlignment="1">
      <alignment horizontal="center" vertical="center" wrapText="1"/>
    </xf>
    <xf numFmtId="176" fontId="19" fillId="0" borderId="5" xfId="0" applyNumberFormat="1" applyFont="1" applyFill="1" applyBorder="1" applyAlignment="1">
      <alignment horizontal="center" vertical="center"/>
    </xf>
    <xf numFmtId="0" fontId="14" fillId="0" borderId="5" xfId="0" applyNumberFormat="1" applyFont="1" applyFill="1" applyBorder="1" applyAlignment="1" applyProtection="1">
      <alignment horizontal="center" vertical="center" wrapText="1"/>
    </xf>
    <xf numFmtId="10" fontId="12" fillId="0" borderId="5" xfId="0" applyNumberFormat="1" applyFont="1" applyFill="1" applyBorder="1" applyAlignment="1">
      <alignment horizontal="center" vertical="center" wrapText="1"/>
    </xf>
    <xf numFmtId="176" fontId="14" fillId="0" borderId="5" xfId="0" applyNumberFormat="1" applyFont="1" applyFill="1" applyBorder="1" applyAlignment="1">
      <alignment horizontal="center" vertical="center"/>
    </xf>
    <xf numFmtId="176" fontId="14" fillId="0" borderId="5" xfId="0" applyNumberFormat="1" applyFont="1" applyFill="1" applyBorder="1" applyAlignment="1" applyProtection="1">
      <alignment horizontal="center" vertical="center" wrapText="1"/>
      <protection locked="0"/>
    </xf>
    <xf numFmtId="176" fontId="14" fillId="0" borderId="5" xfId="51"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wrapText="1"/>
    </xf>
    <xf numFmtId="177" fontId="14" fillId="0" borderId="5" xfId="11" applyNumberFormat="1" applyFont="1" applyFill="1" applyBorder="1" applyAlignment="1" applyProtection="1">
      <alignment horizontal="left" vertical="center" wrapText="1"/>
    </xf>
    <xf numFmtId="0" fontId="14" fillId="0" borderId="5" xfId="0" applyFont="1" applyFill="1" applyBorder="1" applyAlignment="1">
      <alignment horizontal="justify" vertical="center" wrapText="1"/>
    </xf>
    <xf numFmtId="176" fontId="19" fillId="0" borderId="5" xfId="0" applyNumberFormat="1" applyFont="1" applyFill="1" applyBorder="1" applyAlignment="1">
      <alignment horizontal="left" vertical="center" wrapText="1"/>
    </xf>
    <xf numFmtId="177" fontId="14" fillId="0" borderId="5" xfId="0" applyNumberFormat="1" applyFont="1" applyFill="1" applyBorder="1" applyAlignment="1">
      <alignment horizontal="left" vertical="center" wrapText="1"/>
    </xf>
    <xf numFmtId="0" fontId="14" fillId="0" borderId="5" xfId="51" applyFont="1" applyFill="1" applyBorder="1" applyAlignment="1">
      <alignment horizontal="left" vertical="center" wrapText="1"/>
    </xf>
    <xf numFmtId="0" fontId="18" fillId="0" borderId="5" xfId="0" applyNumberFormat="1" applyFont="1" applyFill="1" applyBorder="1" applyAlignment="1">
      <alignment vertical="center" wrapText="1"/>
    </xf>
    <xf numFmtId="49" fontId="14" fillId="2" borderId="5" xfId="0" applyNumberFormat="1" applyFont="1" applyFill="1" applyBorder="1" applyAlignment="1">
      <alignment horizontal="left" vertical="center" wrapText="1"/>
    </xf>
    <xf numFmtId="0" fontId="14" fillId="2" borderId="5" xfId="0" applyFont="1" applyFill="1" applyBorder="1" applyAlignment="1">
      <alignment horizontal="center" vertical="center" wrapText="1"/>
    </xf>
    <xf numFmtId="0" fontId="14" fillId="0" borderId="5" xfId="0" applyNumberFormat="1" applyFont="1" applyFill="1" applyBorder="1" applyAlignment="1" applyProtection="1">
      <alignment horizontal="left" vertical="center" wrapText="1"/>
    </xf>
    <xf numFmtId="0" fontId="14" fillId="0" borderId="5" xfId="52" applyNumberFormat="1" applyFont="1" applyFill="1" applyBorder="1" applyAlignment="1">
      <alignment horizontal="left" vertical="center" wrapText="1"/>
    </xf>
    <xf numFmtId="0" fontId="14" fillId="0" borderId="5" xfId="52" applyFont="1" applyFill="1" applyBorder="1" applyAlignment="1">
      <alignment horizontal="left" vertical="center" wrapText="1"/>
    </xf>
    <xf numFmtId="0" fontId="2" fillId="0" borderId="6" xfId="0" applyFont="1" applyFill="1" applyBorder="1" applyAlignment="1" quotePrefix="1">
      <alignment horizontal="center" vertical="center"/>
    </xf>
    <xf numFmtId="0" fontId="2" fillId="0" borderId="5" xfId="0" applyFont="1" applyFill="1" applyBorder="1" applyAlignment="1" quotePrefix="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9" xfId="50"/>
    <cellStyle name="常规 3" xfId="51"/>
    <cellStyle name="常规 2 5 2" xf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09"/>
  <sheetViews>
    <sheetView tabSelected="1" zoomScale="61" zoomScaleNormal="61" workbookViewId="0">
      <pane ySplit="6" topLeftCell="A7" activePane="bottomLeft" state="frozen"/>
      <selection/>
      <selection pane="bottomLeft" activeCell="S42" sqref="S42"/>
    </sheetView>
  </sheetViews>
  <sheetFormatPr defaultColWidth="9" defaultRowHeight="13.5"/>
  <cols>
    <col min="1" max="1" width="5.5" style="46" customWidth="1"/>
    <col min="2" max="2" width="9.55833333333333" style="46" customWidth="1"/>
    <col min="3" max="3" width="17.75" style="46" customWidth="1"/>
    <col min="4" max="4" width="9.38333333333333" style="46" customWidth="1"/>
    <col min="5" max="5" width="8" style="46" customWidth="1"/>
    <col min="6" max="6" width="5.75" style="46" customWidth="1"/>
    <col min="7" max="7" width="14.0583333333333" style="46" customWidth="1"/>
    <col min="8" max="8" width="59.375" style="47" customWidth="1"/>
    <col min="9" max="9" width="10.675" style="46" customWidth="1"/>
    <col min="10" max="10" width="12.05" style="46" customWidth="1"/>
    <col min="11" max="11" width="16.5583333333333" style="46" customWidth="1"/>
    <col min="12" max="12" width="14.3166666666667" style="46" customWidth="1"/>
    <col min="13" max="13" width="12.725" style="46" customWidth="1"/>
    <col min="14" max="14" width="11.3833333333333" style="46" customWidth="1"/>
    <col min="15" max="15" width="11.8083333333333" style="46" customWidth="1"/>
    <col min="16" max="16" width="12.2666666666667" style="46" customWidth="1"/>
    <col min="17" max="17" width="10.25" style="46" customWidth="1"/>
    <col min="18" max="18" width="12.2333333333333" style="46" customWidth="1"/>
    <col min="19" max="19" width="84.0583333333333" style="47" customWidth="1"/>
    <col min="20" max="20" width="80.6166666666667" style="47" customWidth="1"/>
    <col min="21" max="21" width="7.78333333333333" style="46" customWidth="1"/>
    <col min="22" max="22" width="6.61666666666667" style="46" customWidth="1"/>
    <col min="23" max="23" width="8.675" style="46" customWidth="1"/>
    <col min="24" max="16384" width="9" style="48"/>
  </cols>
  <sheetData>
    <row r="1" ht="60" customHeight="1" spans="1:23">
      <c r="A1" s="49" t="s">
        <v>0</v>
      </c>
      <c r="B1" s="49"/>
      <c r="C1" s="49"/>
      <c r="D1" s="49"/>
      <c r="E1" s="49"/>
      <c r="F1" s="49"/>
      <c r="G1" s="49"/>
      <c r="H1" s="50"/>
      <c r="I1" s="49"/>
      <c r="J1" s="49"/>
      <c r="K1" s="49"/>
      <c r="L1" s="49"/>
      <c r="M1" s="49"/>
      <c r="N1" s="49"/>
      <c r="O1" s="49"/>
      <c r="P1" s="49"/>
      <c r="Q1" s="49"/>
      <c r="R1" s="49"/>
      <c r="S1" s="50"/>
      <c r="T1" s="50"/>
      <c r="U1" s="49"/>
      <c r="V1" s="49"/>
      <c r="W1" s="49"/>
    </row>
    <row r="2" s="37" customFormat="1" ht="23" customHeight="1" spans="1:23">
      <c r="A2" s="51" t="s">
        <v>1</v>
      </c>
      <c r="B2" s="51"/>
      <c r="C2" s="51"/>
      <c r="D2" s="52"/>
      <c r="E2" s="52"/>
      <c r="F2" s="52"/>
      <c r="G2" s="52"/>
      <c r="H2" s="51"/>
      <c r="I2" s="52"/>
      <c r="J2" s="52"/>
      <c r="K2" s="52"/>
      <c r="L2" s="52"/>
      <c r="M2" s="52"/>
      <c r="N2" s="52"/>
      <c r="O2" s="52"/>
      <c r="P2" s="52"/>
      <c r="Q2" s="52"/>
      <c r="R2" s="52" t="s">
        <v>2</v>
      </c>
      <c r="S2" s="51"/>
      <c r="T2" s="51"/>
      <c r="U2" s="52"/>
      <c r="V2" s="52"/>
      <c r="W2" s="52"/>
    </row>
    <row r="3" s="38" customFormat="1" ht="25" customHeight="1" spans="1:23">
      <c r="A3" s="53" t="s">
        <v>3</v>
      </c>
      <c r="B3" s="53" t="s">
        <v>4</v>
      </c>
      <c r="C3" s="53" t="s">
        <v>5</v>
      </c>
      <c r="D3" s="53" t="s">
        <v>6</v>
      </c>
      <c r="E3" s="53" t="s">
        <v>7</v>
      </c>
      <c r="F3" s="53" t="s">
        <v>8</v>
      </c>
      <c r="G3" s="53" t="s">
        <v>9</v>
      </c>
      <c r="H3" s="53" t="s">
        <v>10</v>
      </c>
      <c r="I3" s="53" t="s">
        <v>11</v>
      </c>
      <c r="J3" s="53" t="s">
        <v>12</v>
      </c>
      <c r="K3" s="53" t="s">
        <v>13</v>
      </c>
      <c r="L3" s="53"/>
      <c r="M3" s="53"/>
      <c r="N3" s="53"/>
      <c r="O3" s="53"/>
      <c r="P3" s="53"/>
      <c r="Q3" s="53" t="s">
        <v>14</v>
      </c>
      <c r="R3" s="53" t="s">
        <v>15</v>
      </c>
      <c r="S3" s="53" t="s">
        <v>16</v>
      </c>
      <c r="T3" s="98" t="s">
        <v>17</v>
      </c>
      <c r="U3" s="53" t="s">
        <v>18</v>
      </c>
      <c r="V3" s="53" t="s">
        <v>19</v>
      </c>
      <c r="W3" s="53" t="s">
        <v>20</v>
      </c>
    </row>
    <row r="4" s="38" customFormat="1" ht="51" customHeight="1" spans="1:23">
      <c r="A4" s="53"/>
      <c r="B4" s="53"/>
      <c r="C4" s="53"/>
      <c r="D4" s="53"/>
      <c r="E4" s="53"/>
      <c r="F4" s="53"/>
      <c r="G4" s="53"/>
      <c r="H4" s="53"/>
      <c r="I4" s="53"/>
      <c r="J4" s="53"/>
      <c r="K4" s="53" t="s">
        <v>21</v>
      </c>
      <c r="L4" s="53" t="s">
        <v>22</v>
      </c>
      <c r="M4" s="53" t="s">
        <v>23</v>
      </c>
      <c r="N4" s="53" t="s">
        <v>24</v>
      </c>
      <c r="O4" s="53" t="s">
        <v>25</v>
      </c>
      <c r="P4" s="53" t="s">
        <v>26</v>
      </c>
      <c r="Q4" s="53"/>
      <c r="R4" s="53"/>
      <c r="S4" s="53"/>
      <c r="T4" s="99"/>
      <c r="U4" s="53"/>
      <c r="V4" s="53"/>
      <c r="W4" s="53"/>
    </row>
    <row r="5" s="39" customFormat="1" ht="35" customHeight="1" spans="1:23">
      <c r="A5" s="54"/>
      <c r="B5" s="54"/>
      <c r="C5" s="54"/>
      <c r="D5" s="54"/>
      <c r="E5" s="54"/>
      <c r="F5" s="54"/>
      <c r="G5" s="54">
        <f>G6+G37+G40+G91+G92+G94+G96</f>
        <v>85</v>
      </c>
      <c r="H5" s="55"/>
      <c r="I5" s="54"/>
      <c r="J5" s="54"/>
      <c r="K5" s="82">
        <f t="shared" ref="K5:P5" si="0">K6+K37+K40+K91+K92+K94+K96</f>
        <v>51278</v>
      </c>
      <c r="L5" s="82">
        <f t="shared" si="0"/>
        <v>27170.5</v>
      </c>
      <c r="M5" s="82">
        <f t="shared" si="0"/>
        <v>6409.4</v>
      </c>
      <c r="N5" s="82">
        <f t="shared" si="0"/>
        <v>1098.1</v>
      </c>
      <c r="O5" s="82">
        <f t="shared" si="0"/>
        <v>15100</v>
      </c>
      <c r="P5" s="82">
        <f t="shared" si="0"/>
        <v>1500</v>
      </c>
      <c r="Q5" s="54"/>
      <c r="R5" s="54"/>
      <c r="S5" s="55"/>
      <c r="T5" s="55"/>
      <c r="U5" s="54"/>
      <c r="V5" s="54"/>
      <c r="W5" s="54"/>
    </row>
    <row r="6" s="40" customFormat="1" ht="35" customHeight="1" spans="1:23">
      <c r="A6" s="56" t="s">
        <v>27</v>
      </c>
      <c r="B6" s="57"/>
      <c r="C6" s="57"/>
      <c r="D6" s="57"/>
      <c r="E6" s="57"/>
      <c r="F6" s="58"/>
      <c r="G6" s="59">
        <v>30</v>
      </c>
      <c r="H6" s="60"/>
      <c r="I6" s="83"/>
      <c r="J6" s="84"/>
      <c r="K6" s="85">
        <f t="shared" ref="K6:P6" si="1">SUM(K7:K36)</f>
        <v>24822.2</v>
      </c>
      <c r="L6" s="85">
        <f t="shared" si="1"/>
        <v>23757.2</v>
      </c>
      <c r="M6" s="85">
        <f t="shared" si="1"/>
        <v>0</v>
      </c>
      <c r="N6" s="85">
        <f t="shared" si="1"/>
        <v>65</v>
      </c>
      <c r="O6" s="85">
        <f t="shared" si="1"/>
        <v>0</v>
      </c>
      <c r="P6" s="85">
        <f t="shared" si="1"/>
        <v>1000</v>
      </c>
      <c r="Q6" s="83"/>
      <c r="R6" s="83"/>
      <c r="S6" s="60"/>
      <c r="T6" s="60"/>
      <c r="U6" s="83"/>
      <c r="V6" s="83"/>
      <c r="W6" s="83"/>
    </row>
    <row r="7" s="41" customFormat="1" ht="405" customHeight="1" spans="1:23">
      <c r="A7" s="61">
        <v>1</v>
      </c>
      <c r="B7" s="62" t="s">
        <v>28</v>
      </c>
      <c r="C7" s="62" t="s">
        <v>29</v>
      </c>
      <c r="D7" s="62" t="s">
        <v>30</v>
      </c>
      <c r="E7" s="62" t="s">
        <v>31</v>
      </c>
      <c r="F7" s="62" t="s">
        <v>32</v>
      </c>
      <c r="G7" s="62" t="s">
        <v>33</v>
      </c>
      <c r="H7" s="63" t="s">
        <v>34</v>
      </c>
      <c r="I7" s="61" t="s">
        <v>35</v>
      </c>
      <c r="J7" s="61">
        <v>3055</v>
      </c>
      <c r="K7" s="86">
        <v>513</v>
      </c>
      <c r="L7" s="86">
        <v>513</v>
      </c>
      <c r="M7" s="87"/>
      <c r="N7" s="87"/>
      <c r="O7" s="87"/>
      <c r="P7" s="87"/>
      <c r="Q7" s="62" t="s">
        <v>36</v>
      </c>
      <c r="R7" s="62" t="s">
        <v>37</v>
      </c>
      <c r="S7" s="62" t="s">
        <v>38</v>
      </c>
      <c r="T7" s="62" t="s">
        <v>39</v>
      </c>
      <c r="U7" s="63"/>
      <c r="V7" s="63"/>
      <c r="W7" s="63"/>
    </row>
    <row r="8" s="41" customFormat="1" ht="236" customHeight="1" spans="1:23">
      <c r="A8" s="61">
        <v>2</v>
      </c>
      <c r="B8" s="62" t="s">
        <v>40</v>
      </c>
      <c r="C8" s="62" t="s">
        <v>41</v>
      </c>
      <c r="D8" s="62" t="s">
        <v>30</v>
      </c>
      <c r="E8" s="62" t="s">
        <v>42</v>
      </c>
      <c r="F8" s="62" t="s">
        <v>32</v>
      </c>
      <c r="G8" s="62" t="s">
        <v>43</v>
      </c>
      <c r="H8" s="63" t="s">
        <v>44</v>
      </c>
      <c r="I8" s="61" t="s">
        <v>45</v>
      </c>
      <c r="J8" s="61">
        <v>7575</v>
      </c>
      <c r="K8" s="86">
        <v>1500</v>
      </c>
      <c r="L8" s="86">
        <v>1500</v>
      </c>
      <c r="M8" s="87"/>
      <c r="N8" s="87"/>
      <c r="O8" s="87"/>
      <c r="P8" s="87"/>
      <c r="Q8" s="62" t="s">
        <v>36</v>
      </c>
      <c r="R8" s="62" t="s">
        <v>37</v>
      </c>
      <c r="S8" s="62" t="s">
        <v>46</v>
      </c>
      <c r="T8" s="62" t="s">
        <v>47</v>
      </c>
      <c r="U8" s="63"/>
      <c r="V8" s="63"/>
      <c r="W8" s="63"/>
    </row>
    <row r="9" s="41" customFormat="1" ht="236" customHeight="1" spans="1:23">
      <c r="A9" s="61">
        <v>3</v>
      </c>
      <c r="B9" s="62" t="s">
        <v>48</v>
      </c>
      <c r="C9" s="62" t="s">
        <v>49</v>
      </c>
      <c r="D9" s="62" t="s">
        <v>30</v>
      </c>
      <c r="E9" s="62" t="s">
        <v>50</v>
      </c>
      <c r="F9" s="62" t="s">
        <v>32</v>
      </c>
      <c r="G9" s="62" t="s">
        <v>51</v>
      </c>
      <c r="H9" s="63" t="s">
        <v>52</v>
      </c>
      <c r="I9" s="61" t="s">
        <v>53</v>
      </c>
      <c r="J9" s="61">
        <v>500</v>
      </c>
      <c r="K9" s="86">
        <v>600</v>
      </c>
      <c r="L9" s="86">
        <v>600</v>
      </c>
      <c r="M9" s="87"/>
      <c r="N9" s="87"/>
      <c r="O9" s="87"/>
      <c r="P9" s="87"/>
      <c r="Q9" s="62" t="s">
        <v>36</v>
      </c>
      <c r="R9" s="62" t="s">
        <v>54</v>
      </c>
      <c r="S9" s="62" t="s">
        <v>55</v>
      </c>
      <c r="T9" s="62" t="s">
        <v>56</v>
      </c>
      <c r="U9" s="63"/>
      <c r="V9" s="63"/>
      <c r="W9" s="63"/>
    </row>
    <row r="10" s="42" customFormat="1" ht="236" customHeight="1" spans="1:23">
      <c r="A10" s="61">
        <v>4</v>
      </c>
      <c r="B10" s="64" t="s">
        <v>57</v>
      </c>
      <c r="C10" s="65" t="s">
        <v>58</v>
      </c>
      <c r="D10" s="66" t="s">
        <v>30</v>
      </c>
      <c r="E10" s="62" t="s">
        <v>50</v>
      </c>
      <c r="F10" s="66" t="s">
        <v>59</v>
      </c>
      <c r="G10" s="67" t="s">
        <v>60</v>
      </c>
      <c r="H10" s="63" t="s">
        <v>61</v>
      </c>
      <c r="I10" s="66" t="s">
        <v>45</v>
      </c>
      <c r="J10" s="66">
        <v>1000</v>
      </c>
      <c r="K10" s="86">
        <v>550</v>
      </c>
      <c r="L10" s="86">
        <v>550</v>
      </c>
      <c r="M10" s="86"/>
      <c r="N10" s="86"/>
      <c r="O10" s="86"/>
      <c r="P10" s="86"/>
      <c r="Q10" s="66" t="s">
        <v>36</v>
      </c>
      <c r="R10" s="66" t="s">
        <v>54</v>
      </c>
      <c r="S10" s="76" t="s">
        <v>62</v>
      </c>
      <c r="T10" s="76" t="s">
        <v>63</v>
      </c>
      <c r="U10" s="66"/>
      <c r="V10" s="66"/>
      <c r="W10" s="66"/>
    </row>
    <row r="11" s="43" customFormat="1" ht="240" customHeight="1" spans="1:23">
      <c r="A11" s="61">
        <v>5</v>
      </c>
      <c r="B11" s="64" t="s">
        <v>64</v>
      </c>
      <c r="C11" s="65" t="s">
        <v>65</v>
      </c>
      <c r="D11" s="66" t="s">
        <v>30</v>
      </c>
      <c r="E11" s="66" t="s">
        <v>66</v>
      </c>
      <c r="F11" s="66" t="s">
        <v>32</v>
      </c>
      <c r="G11" s="68" t="s">
        <v>67</v>
      </c>
      <c r="H11" s="69" t="s">
        <v>68</v>
      </c>
      <c r="I11" s="66" t="s">
        <v>69</v>
      </c>
      <c r="J11" s="66">
        <v>1</v>
      </c>
      <c r="K11" s="86">
        <v>66.2</v>
      </c>
      <c r="L11" s="86">
        <v>66.2</v>
      </c>
      <c r="M11" s="86"/>
      <c r="N11" s="86"/>
      <c r="O11" s="86"/>
      <c r="P11" s="86"/>
      <c r="Q11" s="66" t="s">
        <v>70</v>
      </c>
      <c r="R11" s="65" t="s">
        <v>71</v>
      </c>
      <c r="S11" s="71" t="s">
        <v>72</v>
      </c>
      <c r="T11" s="100" t="s">
        <v>73</v>
      </c>
      <c r="U11" s="66"/>
      <c r="V11" s="66"/>
      <c r="W11" s="66"/>
    </row>
    <row r="12" s="41" customFormat="1" ht="223" customHeight="1" spans="1:23">
      <c r="A12" s="61">
        <v>6</v>
      </c>
      <c r="B12" s="70" t="s">
        <v>74</v>
      </c>
      <c r="C12" s="71" t="s">
        <v>75</v>
      </c>
      <c r="D12" s="70" t="s">
        <v>30</v>
      </c>
      <c r="E12" s="62" t="s">
        <v>50</v>
      </c>
      <c r="F12" s="70" t="s">
        <v>32</v>
      </c>
      <c r="G12" s="71" t="s">
        <v>76</v>
      </c>
      <c r="H12" s="72" t="s">
        <v>77</v>
      </c>
      <c r="I12" s="70" t="s">
        <v>53</v>
      </c>
      <c r="J12" s="70">
        <v>500</v>
      </c>
      <c r="K12" s="86">
        <v>600</v>
      </c>
      <c r="L12" s="86">
        <v>600</v>
      </c>
      <c r="M12" s="88"/>
      <c r="N12" s="88"/>
      <c r="O12" s="88"/>
      <c r="P12" s="88"/>
      <c r="Q12" s="70" t="s">
        <v>70</v>
      </c>
      <c r="R12" s="70" t="s">
        <v>71</v>
      </c>
      <c r="S12" s="71" t="s">
        <v>78</v>
      </c>
      <c r="T12" s="71" t="s">
        <v>79</v>
      </c>
      <c r="U12" s="70"/>
      <c r="V12" s="70"/>
      <c r="W12" s="70"/>
    </row>
    <row r="13" s="41" customFormat="1" ht="191" customHeight="1" spans="1:23">
      <c r="A13" s="61">
        <v>7</v>
      </c>
      <c r="B13" s="70" t="s">
        <v>80</v>
      </c>
      <c r="C13" s="71" t="s">
        <v>81</v>
      </c>
      <c r="D13" s="70" t="s">
        <v>30</v>
      </c>
      <c r="E13" s="70" t="s">
        <v>31</v>
      </c>
      <c r="F13" s="70" t="s">
        <v>32</v>
      </c>
      <c r="G13" s="71" t="s">
        <v>82</v>
      </c>
      <c r="H13" s="72" t="s">
        <v>83</v>
      </c>
      <c r="I13" s="70" t="s">
        <v>84</v>
      </c>
      <c r="J13" s="70">
        <v>60</v>
      </c>
      <c r="K13" s="86">
        <v>250</v>
      </c>
      <c r="L13" s="86">
        <v>250</v>
      </c>
      <c r="M13" s="88"/>
      <c r="N13" s="88"/>
      <c r="O13" s="88"/>
      <c r="P13" s="88"/>
      <c r="Q13" s="70" t="s">
        <v>70</v>
      </c>
      <c r="R13" s="70" t="s">
        <v>71</v>
      </c>
      <c r="S13" s="62" t="s">
        <v>85</v>
      </c>
      <c r="T13" s="71" t="s">
        <v>86</v>
      </c>
      <c r="U13" s="70"/>
      <c r="V13" s="70"/>
      <c r="W13" s="70"/>
    </row>
    <row r="14" s="42" customFormat="1" ht="175" customHeight="1" spans="1:23">
      <c r="A14" s="61">
        <v>8</v>
      </c>
      <c r="B14" s="64" t="s">
        <v>87</v>
      </c>
      <c r="C14" s="71" t="s">
        <v>88</v>
      </c>
      <c r="D14" s="66" t="s">
        <v>30</v>
      </c>
      <c r="E14" s="62" t="s">
        <v>50</v>
      </c>
      <c r="F14" s="66" t="s">
        <v>32</v>
      </c>
      <c r="G14" s="67" t="s">
        <v>89</v>
      </c>
      <c r="H14" s="72" t="s">
        <v>90</v>
      </c>
      <c r="I14" s="66" t="s">
        <v>91</v>
      </c>
      <c r="J14" s="66">
        <v>14</v>
      </c>
      <c r="K14" s="86">
        <v>1658</v>
      </c>
      <c r="L14" s="86">
        <v>1658</v>
      </c>
      <c r="M14" s="86"/>
      <c r="N14" s="86"/>
      <c r="O14" s="86"/>
      <c r="P14" s="86"/>
      <c r="Q14" s="66" t="s">
        <v>92</v>
      </c>
      <c r="R14" s="81" t="s">
        <v>93</v>
      </c>
      <c r="S14" s="76" t="s">
        <v>94</v>
      </c>
      <c r="T14" s="76" t="s">
        <v>95</v>
      </c>
      <c r="U14" s="66"/>
      <c r="V14" s="66"/>
      <c r="W14" s="66"/>
    </row>
    <row r="15" s="44" customFormat="1" ht="232" customHeight="1" spans="1:23">
      <c r="A15" s="61">
        <v>9</v>
      </c>
      <c r="B15" s="73" t="s">
        <v>96</v>
      </c>
      <c r="C15" s="73" t="s">
        <v>97</v>
      </c>
      <c r="D15" s="73" t="s">
        <v>30</v>
      </c>
      <c r="E15" s="73" t="s">
        <v>98</v>
      </c>
      <c r="F15" s="73" t="s">
        <v>32</v>
      </c>
      <c r="G15" s="71" t="s">
        <v>99</v>
      </c>
      <c r="H15" s="74" t="s">
        <v>100</v>
      </c>
      <c r="I15" s="70" t="s">
        <v>45</v>
      </c>
      <c r="J15" s="70">
        <v>9000</v>
      </c>
      <c r="K15" s="86">
        <v>1000</v>
      </c>
      <c r="L15" s="86">
        <v>1000</v>
      </c>
      <c r="M15" s="89"/>
      <c r="N15" s="89"/>
      <c r="O15" s="89"/>
      <c r="P15" s="89"/>
      <c r="Q15" s="73" t="s">
        <v>92</v>
      </c>
      <c r="R15" s="73" t="s">
        <v>93</v>
      </c>
      <c r="S15" s="73" t="s">
        <v>101</v>
      </c>
      <c r="T15" s="73" t="s">
        <v>102</v>
      </c>
      <c r="U15" s="73"/>
      <c r="V15" s="73"/>
      <c r="W15" s="73"/>
    </row>
    <row r="16" s="44" customFormat="1" ht="179" customHeight="1" spans="1:23">
      <c r="A16" s="61">
        <v>10</v>
      </c>
      <c r="B16" s="73" t="s">
        <v>103</v>
      </c>
      <c r="C16" s="73" t="s">
        <v>104</v>
      </c>
      <c r="D16" s="73" t="s">
        <v>30</v>
      </c>
      <c r="E16" s="73" t="s">
        <v>105</v>
      </c>
      <c r="F16" s="73" t="s">
        <v>59</v>
      </c>
      <c r="G16" s="71" t="s">
        <v>106</v>
      </c>
      <c r="H16" s="74" t="s">
        <v>107</v>
      </c>
      <c r="I16" s="70" t="s">
        <v>69</v>
      </c>
      <c r="J16" s="70">
        <v>48</v>
      </c>
      <c r="K16" s="86">
        <v>1260</v>
      </c>
      <c r="L16" s="86">
        <v>1260</v>
      </c>
      <c r="M16" s="89"/>
      <c r="N16" s="89"/>
      <c r="O16" s="86"/>
      <c r="P16" s="89"/>
      <c r="Q16" s="73" t="s">
        <v>92</v>
      </c>
      <c r="R16" s="73" t="s">
        <v>93</v>
      </c>
      <c r="S16" s="73" t="s">
        <v>108</v>
      </c>
      <c r="T16" s="73" t="s">
        <v>109</v>
      </c>
      <c r="U16" s="73"/>
      <c r="V16" s="73"/>
      <c r="W16" s="73"/>
    </row>
    <row r="17" s="42" customFormat="1" ht="266" customHeight="1" spans="1:23">
      <c r="A17" s="61">
        <v>11</v>
      </c>
      <c r="B17" s="64" t="s">
        <v>110</v>
      </c>
      <c r="C17" s="62" t="s">
        <v>111</v>
      </c>
      <c r="D17" s="62" t="s">
        <v>30</v>
      </c>
      <c r="E17" s="62" t="s">
        <v>66</v>
      </c>
      <c r="F17" s="62" t="s">
        <v>32</v>
      </c>
      <c r="G17" s="62" t="s">
        <v>112</v>
      </c>
      <c r="H17" s="63" t="s">
        <v>113</v>
      </c>
      <c r="I17" s="86" t="s">
        <v>69</v>
      </c>
      <c r="J17" s="77">
        <v>1</v>
      </c>
      <c r="K17" s="86">
        <v>200</v>
      </c>
      <c r="L17" s="86">
        <v>200</v>
      </c>
      <c r="M17" s="90"/>
      <c r="N17" s="90"/>
      <c r="O17" s="90"/>
      <c r="P17" s="90"/>
      <c r="Q17" s="62" t="s">
        <v>114</v>
      </c>
      <c r="R17" s="62" t="s">
        <v>115</v>
      </c>
      <c r="S17" s="62" t="s">
        <v>116</v>
      </c>
      <c r="T17" s="65" t="s">
        <v>117</v>
      </c>
      <c r="U17" s="66"/>
      <c r="V17" s="66"/>
      <c r="W17" s="66"/>
    </row>
    <row r="18" s="42" customFormat="1" ht="213" customHeight="1" spans="1:23">
      <c r="A18" s="61">
        <v>12</v>
      </c>
      <c r="B18" s="64" t="s">
        <v>118</v>
      </c>
      <c r="C18" s="62" t="s">
        <v>119</v>
      </c>
      <c r="D18" s="62" t="s">
        <v>30</v>
      </c>
      <c r="E18" s="62" t="s">
        <v>120</v>
      </c>
      <c r="F18" s="62" t="s">
        <v>32</v>
      </c>
      <c r="G18" s="62" t="s">
        <v>112</v>
      </c>
      <c r="H18" s="63" t="s">
        <v>121</v>
      </c>
      <c r="I18" s="86" t="s">
        <v>69</v>
      </c>
      <c r="J18" s="77">
        <v>1</v>
      </c>
      <c r="K18" s="86">
        <v>30</v>
      </c>
      <c r="L18" s="86">
        <v>30</v>
      </c>
      <c r="M18" s="90"/>
      <c r="N18" s="90"/>
      <c r="O18" s="90"/>
      <c r="P18" s="90"/>
      <c r="Q18" s="62" t="s">
        <v>114</v>
      </c>
      <c r="R18" s="62" t="s">
        <v>115</v>
      </c>
      <c r="S18" s="62" t="s">
        <v>122</v>
      </c>
      <c r="T18" s="65" t="s">
        <v>123</v>
      </c>
      <c r="U18" s="66"/>
      <c r="V18" s="66"/>
      <c r="W18" s="66"/>
    </row>
    <row r="19" s="44" customFormat="1" ht="251" customHeight="1" spans="1:23">
      <c r="A19" s="61">
        <v>13</v>
      </c>
      <c r="B19" s="73" t="s">
        <v>124</v>
      </c>
      <c r="C19" s="73" t="s">
        <v>125</v>
      </c>
      <c r="D19" s="73" t="s">
        <v>30</v>
      </c>
      <c r="E19" s="73" t="s">
        <v>126</v>
      </c>
      <c r="F19" s="73" t="s">
        <v>32</v>
      </c>
      <c r="G19" s="71" t="s">
        <v>112</v>
      </c>
      <c r="H19" s="74" t="s">
        <v>127</v>
      </c>
      <c r="I19" s="70" t="s">
        <v>91</v>
      </c>
      <c r="J19" s="70">
        <v>2</v>
      </c>
      <c r="K19" s="86">
        <v>360</v>
      </c>
      <c r="L19" s="86">
        <v>360</v>
      </c>
      <c r="M19" s="89"/>
      <c r="N19" s="89"/>
      <c r="O19" s="89"/>
      <c r="P19" s="89"/>
      <c r="Q19" s="73" t="s">
        <v>114</v>
      </c>
      <c r="R19" s="73" t="s">
        <v>115</v>
      </c>
      <c r="S19" s="73" t="s">
        <v>128</v>
      </c>
      <c r="T19" s="73" t="s">
        <v>123</v>
      </c>
      <c r="U19" s="73"/>
      <c r="V19" s="73"/>
      <c r="W19" s="73"/>
    </row>
    <row r="20" s="44" customFormat="1" ht="204" customHeight="1" spans="1:23">
      <c r="A20" s="61">
        <v>14</v>
      </c>
      <c r="B20" s="73" t="s">
        <v>129</v>
      </c>
      <c r="C20" s="73" t="s">
        <v>130</v>
      </c>
      <c r="D20" s="73" t="s">
        <v>30</v>
      </c>
      <c r="E20" s="73" t="s">
        <v>42</v>
      </c>
      <c r="F20" s="73" t="s">
        <v>32</v>
      </c>
      <c r="G20" s="71" t="s">
        <v>131</v>
      </c>
      <c r="H20" s="74" t="s">
        <v>132</v>
      </c>
      <c r="I20" s="70" t="s">
        <v>69</v>
      </c>
      <c r="J20" s="70">
        <v>3</v>
      </c>
      <c r="K20" s="86">
        <v>20</v>
      </c>
      <c r="L20" s="86">
        <v>20</v>
      </c>
      <c r="M20" s="89"/>
      <c r="N20" s="89"/>
      <c r="O20" s="89"/>
      <c r="P20" s="89"/>
      <c r="Q20" s="73" t="s">
        <v>114</v>
      </c>
      <c r="R20" s="73" t="s">
        <v>115</v>
      </c>
      <c r="S20" s="73" t="s">
        <v>133</v>
      </c>
      <c r="T20" s="73" t="s">
        <v>134</v>
      </c>
      <c r="U20" s="73"/>
      <c r="V20" s="73"/>
      <c r="W20" s="73"/>
    </row>
    <row r="21" s="44" customFormat="1" ht="286" customHeight="1" spans="1:23">
      <c r="A21" s="61">
        <v>15</v>
      </c>
      <c r="B21" s="73" t="s">
        <v>135</v>
      </c>
      <c r="C21" s="73" t="s">
        <v>136</v>
      </c>
      <c r="D21" s="73" t="s">
        <v>30</v>
      </c>
      <c r="E21" s="73" t="s">
        <v>42</v>
      </c>
      <c r="F21" s="73" t="s">
        <v>32</v>
      </c>
      <c r="G21" s="71" t="s">
        <v>137</v>
      </c>
      <c r="H21" s="74" t="s">
        <v>138</v>
      </c>
      <c r="I21" s="70" t="s">
        <v>139</v>
      </c>
      <c r="J21" s="70">
        <v>2</v>
      </c>
      <c r="K21" s="86">
        <v>150</v>
      </c>
      <c r="L21" s="86">
        <v>150</v>
      </c>
      <c r="M21" s="89"/>
      <c r="N21" s="89"/>
      <c r="O21" s="89"/>
      <c r="P21" s="89"/>
      <c r="Q21" s="73" t="s">
        <v>114</v>
      </c>
      <c r="R21" s="73" t="s">
        <v>115</v>
      </c>
      <c r="S21" s="73" t="s">
        <v>140</v>
      </c>
      <c r="T21" s="73" t="s">
        <v>141</v>
      </c>
      <c r="U21" s="73"/>
      <c r="V21" s="73"/>
      <c r="W21" s="73"/>
    </row>
    <row r="22" s="44" customFormat="1" ht="409" customHeight="1" spans="1:23">
      <c r="A22" s="61">
        <v>16</v>
      </c>
      <c r="B22" s="73" t="s">
        <v>142</v>
      </c>
      <c r="C22" s="73" t="s">
        <v>143</v>
      </c>
      <c r="D22" s="73" t="s">
        <v>30</v>
      </c>
      <c r="E22" s="73" t="s">
        <v>126</v>
      </c>
      <c r="F22" s="73" t="s">
        <v>32</v>
      </c>
      <c r="G22" s="71" t="s">
        <v>144</v>
      </c>
      <c r="H22" s="74" t="s">
        <v>145</v>
      </c>
      <c r="I22" s="70" t="s">
        <v>45</v>
      </c>
      <c r="J22" s="70">
        <v>9520</v>
      </c>
      <c r="K22" s="86">
        <v>4000</v>
      </c>
      <c r="L22" s="86">
        <v>3000</v>
      </c>
      <c r="M22" s="89"/>
      <c r="N22" s="89"/>
      <c r="O22" s="89"/>
      <c r="P22" s="86">
        <v>1000</v>
      </c>
      <c r="Q22" s="73" t="s">
        <v>146</v>
      </c>
      <c r="R22" s="73" t="s">
        <v>147</v>
      </c>
      <c r="S22" s="73" t="s">
        <v>148</v>
      </c>
      <c r="T22" s="73" t="s">
        <v>149</v>
      </c>
      <c r="U22" s="73"/>
      <c r="V22" s="73"/>
      <c r="W22" s="73"/>
    </row>
    <row r="23" s="44" customFormat="1" ht="230" customHeight="1" spans="1:23">
      <c r="A23" s="61">
        <v>17</v>
      </c>
      <c r="B23" s="73" t="s">
        <v>150</v>
      </c>
      <c r="C23" s="73" t="s">
        <v>151</v>
      </c>
      <c r="D23" s="73" t="s">
        <v>30</v>
      </c>
      <c r="E23" s="73" t="s">
        <v>31</v>
      </c>
      <c r="F23" s="73" t="s">
        <v>32</v>
      </c>
      <c r="G23" s="71" t="s">
        <v>144</v>
      </c>
      <c r="H23" s="74" t="s">
        <v>152</v>
      </c>
      <c r="I23" s="70" t="s">
        <v>35</v>
      </c>
      <c r="J23" s="70">
        <v>10400</v>
      </c>
      <c r="K23" s="86">
        <v>2120</v>
      </c>
      <c r="L23" s="86">
        <v>2120</v>
      </c>
      <c r="M23" s="89"/>
      <c r="N23" s="89"/>
      <c r="O23" s="89"/>
      <c r="P23" s="89"/>
      <c r="Q23" s="73" t="s">
        <v>146</v>
      </c>
      <c r="R23" s="73" t="s">
        <v>147</v>
      </c>
      <c r="S23" s="73" t="s">
        <v>153</v>
      </c>
      <c r="T23" s="73" t="s">
        <v>154</v>
      </c>
      <c r="U23" s="73"/>
      <c r="V23" s="73"/>
      <c r="W23" s="73"/>
    </row>
    <row r="24" s="44" customFormat="1" ht="210" customHeight="1" spans="1:23">
      <c r="A24" s="61">
        <v>18</v>
      </c>
      <c r="B24" s="73" t="s">
        <v>155</v>
      </c>
      <c r="C24" s="73" t="s">
        <v>156</v>
      </c>
      <c r="D24" s="73" t="s">
        <v>30</v>
      </c>
      <c r="E24" s="73" t="s">
        <v>157</v>
      </c>
      <c r="F24" s="73" t="s">
        <v>32</v>
      </c>
      <c r="G24" s="71" t="s">
        <v>158</v>
      </c>
      <c r="H24" s="74" t="s">
        <v>159</v>
      </c>
      <c r="I24" s="70" t="s">
        <v>53</v>
      </c>
      <c r="J24" s="70">
        <v>1200</v>
      </c>
      <c r="K24" s="86">
        <v>240</v>
      </c>
      <c r="L24" s="86">
        <v>240</v>
      </c>
      <c r="M24" s="89"/>
      <c r="N24" s="89"/>
      <c r="O24" s="89"/>
      <c r="P24" s="89"/>
      <c r="Q24" s="73" t="s">
        <v>146</v>
      </c>
      <c r="R24" s="73" t="s">
        <v>147</v>
      </c>
      <c r="S24" s="73" t="s">
        <v>160</v>
      </c>
      <c r="T24" s="73" t="s">
        <v>161</v>
      </c>
      <c r="U24" s="73"/>
      <c r="V24" s="73"/>
      <c r="W24" s="73"/>
    </row>
    <row r="25" s="43" customFormat="1" ht="227" customHeight="1" spans="1:23">
      <c r="A25" s="61">
        <v>19</v>
      </c>
      <c r="B25" s="64" t="s">
        <v>162</v>
      </c>
      <c r="C25" s="65" t="s">
        <v>163</v>
      </c>
      <c r="D25" s="66" t="s">
        <v>30</v>
      </c>
      <c r="E25" s="66" t="s">
        <v>66</v>
      </c>
      <c r="F25" s="66" t="s">
        <v>32</v>
      </c>
      <c r="G25" s="67" t="s">
        <v>158</v>
      </c>
      <c r="H25" s="75" t="s">
        <v>164</v>
      </c>
      <c r="I25" s="66" t="s">
        <v>165</v>
      </c>
      <c r="J25" s="66">
        <v>10</v>
      </c>
      <c r="K25" s="91">
        <v>200</v>
      </c>
      <c r="L25" s="91">
        <v>200</v>
      </c>
      <c r="M25" s="86"/>
      <c r="N25" s="86"/>
      <c r="O25" s="86"/>
      <c r="P25" s="86"/>
      <c r="Q25" s="66" t="s">
        <v>146</v>
      </c>
      <c r="R25" s="66" t="s">
        <v>147</v>
      </c>
      <c r="S25" s="101" t="s">
        <v>166</v>
      </c>
      <c r="T25" s="76" t="s">
        <v>167</v>
      </c>
      <c r="U25" s="66"/>
      <c r="V25" s="66"/>
      <c r="W25" s="66"/>
    </row>
    <row r="26" s="44" customFormat="1" ht="409" customHeight="1" spans="1:23">
      <c r="A26" s="61">
        <v>20</v>
      </c>
      <c r="B26" s="73" t="s">
        <v>168</v>
      </c>
      <c r="C26" s="73" t="s">
        <v>169</v>
      </c>
      <c r="D26" s="73" t="s">
        <v>30</v>
      </c>
      <c r="E26" s="73" t="s">
        <v>105</v>
      </c>
      <c r="F26" s="73" t="s">
        <v>32</v>
      </c>
      <c r="G26" s="71" t="s">
        <v>158</v>
      </c>
      <c r="H26" s="73" t="s">
        <v>170</v>
      </c>
      <c r="I26" s="70" t="s">
        <v>45</v>
      </c>
      <c r="J26" s="70">
        <v>23562</v>
      </c>
      <c r="K26" s="86">
        <v>240</v>
      </c>
      <c r="L26" s="86">
        <v>240</v>
      </c>
      <c r="M26" s="89"/>
      <c r="N26" s="89"/>
      <c r="O26" s="89"/>
      <c r="P26" s="89"/>
      <c r="Q26" s="73" t="s">
        <v>146</v>
      </c>
      <c r="R26" s="73" t="s">
        <v>147</v>
      </c>
      <c r="S26" s="73" t="s">
        <v>171</v>
      </c>
      <c r="T26" s="73" t="s">
        <v>172</v>
      </c>
      <c r="U26" s="73"/>
      <c r="V26" s="73"/>
      <c r="W26" s="73"/>
    </row>
    <row r="27" s="44" customFormat="1" ht="227" customHeight="1" spans="1:23">
      <c r="A27" s="61">
        <v>21</v>
      </c>
      <c r="B27" s="73" t="s">
        <v>173</v>
      </c>
      <c r="C27" s="73" t="s">
        <v>174</v>
      </c>
      <c r="D27" s="73" t="s">
        <v>30</v>
      </c>
      <c r="E27" s="73" t="s">
        <v>98</v>
      </c>
      <c r="F27" s="73" t="s">
        <v>32</v>
      </c>
      <c r="G27" s="71" t="s">
        <v>175</v>
      </c>
      <c r="H27" s="73" t="s">
        <v>176</v>
      </c>
      <c r="I27" s="70" t="s">
        <v>45</v>
      </c>
      <c r="J27" s="70">
        <v>2420</v>
      </c>
      <c r="K27" s="86">
        <v>500</v>
      </c>
      <c r="L27" s="86">
        <v>500</v>
      </c>
      <c r="M27" s="89"/>
      <c r="N27" s="89"/>
      <c r="O27" s="89"/>
      <c r="P27" s="89"/>
      <c r="Q27" s="73"/>
      <c r="R27" s="73" t="s">
        <v>177</v>
      </c>
      <c r="S27" s="73" t="s">
        <v>178</v>
      </c>
      <c r="T27" s="73" t="s">
        <v>179</v>
      </c>
      <c r="U27" s="73"/>
      <c r="V27" s="73"/>
      <c r="W27" s="73"/>
    </row>
    <row r="28" s="43" customFormat="1" ht="236" customHeight="1" spans="1:23">
      <c r="A28" s="61">
        <v>22</v>
      </c>
      <c r="B28" s="64" t="s">
        <v>180</v>
      </c>
      <c r="C28" s="71" t="s">
        <v>181</v>
      </c>
      <c r="D28" s="66" t="s">
        <v>30</v>
      </c>
      <c r="E28" s="66" t="s">
        <v>66</v>
      </c>
      <c r="F28" s="66" t="s">
        <v>32</v>
      </c>
      <c r="G28" s="65" t="s">
        <v>175</v>
      </c>
      <c r="H28" s="72" t="s">
        <v>182</v>
      </c>
      <c r="I28" s="66" t="s">
        <v>69</v>
      </c>
      <c r="J28" s="66">
        <v>1</v>
      </c>
      <c r="K28" s="92">
        <v>1000</v>
      </c>
      <c r="L28" s="92">
        <v>1000</v>
      </c>
      <c r="M28" s="86"/>
      <c r="N28" s="86"/>
      <c r="O28" s="86"/>
      <c r="P28" s="86"/>
      <c r="Q28" s="66"/>
      <c r="R28" s="81" t="s">
        <v>177</v>
      </c>
      <c r="S28" s="73" t="s">
        <v>178</v>
      </c>
      <c r="T28" s="102" t="s">
        <v>183</v>
      </c>
      <c r="U28" s="91"/>
      <c r="V28" s="66"/>
      <c r="W28" s="66"/>
    </row>
    <row r="29" s="44" customFormat="1" ht="409" customHeight="1" spans="1:23">
      <c r="A29" s="61">
        <v>23</v>
      </c>
      <c r="B29" s="73" t="s">
        <v>184</v>
      </c>
      <c r="C29" s="73" t="s">
        <v>185</v>
      </c>
      <c r="D29" s="73" t="s">
        <v>30</v>
      </c>
      <c r="E29" s="73" t="s">
        <v>105</v>
      </c>
      <c r="F29" s="73" t="s">
        <v>59</v>
      </c>
      <c r="G29" s="71" t="s">
        <v>186</v>
      </c>
      <c r="H29" s="74" t="s">
        <v>187</v>
      </c>
      <c r="I29" s="70" t="s">
        <v>69</v>
      </c>
      <c r="J29" s="70">
        <v>43</v>
      </c>
      <c r="K29" s="86">
        <v>300</v>
      </c>
      <c r="L29" s="86">
        <v>300</v>
      </c>
      <c r="M29" s="89"/>
      <c r="N29" s="89"/>
      <c r="O29" s="89"/>
      <c r="P29" s="89"/>
      <c r="Q29" s="73"/>
      <c r="R29" s="73" t="s">
        <v>188</v>
      </c>
      <c r="S29" s="73" t="s">
        <v>189</v>
      </c>
      <c r="T29" s="73" t="s">
        <v>190</v>
      </c>
      <c r="U29" s="73"/>
      <c r="V29" s="73"/>
      <c r="W29" s="73"/>
    </row>
    <row r="30" s="43" customFormat="1" ht="409" customHeight="1" spans="1:23">
      <c r="A30" s="61">
        <v>24</v>
      </c>
      <c r="B30" s="64" t="s">
        <v>191</v>
      </c>
      <c r="C30" s="71" t="s">
        <v>192</v>
      </c>
      <c r="D30" s="66" t="s">
        <v>30</v>
      </c>
      <c r="E30" s="66" t="s">
        <v>42</v>
      </c>
      <c r="F30" s="66" t="s">
        <v>32</v>
      </c>
      <c r="G30" s="71" t="s">
        <v>186</v>
      </c>
      <c r="H30" s="74" t="s">
        <v>193</v>
      </c>
      <c r="I30" s="66" t="s">
        <v>69</v>
      </c>
      <c r="J30" s="66">
        <v>1</v>
      </c>
      <c r="K30" s="92">
        <v>250</v>
      </c>
      <c r="L30" s="92">
        <v>250</v>
      </c>
      <c r="M30" s="86"/>
      <c r="N30" s="86"/>
      <c r="O30" s="86"/>
      <c r="P30" s="86"/>
      <c r="Q30" s="77"/>
      <c r="R30" s="81" t="s">
        <v>194</v>
      </c>
      <c r="S30" s="71" t="s">
        <v>195</v>
      </c>
      <c r="T30" s="71" t="s">
        <v>196</v>
      </c>
      <c r="U30" s="66"/>
      <c r="V30" s="66"/>
      <c r="W30" s="66"/>
    </row>
    <row r="31" s="42" customFormat="1" ht="213" customHeight="1" spans="1:23">
      <c r="A31" s="61">
        <v>25</v>
      </c>
      <c r="B31" s="64" t="s">
        <v>197</v>
      </c>
      <c r="C31" s="65" t="s">
        <v>198</v>
      </c>
      <c r="D31" s="66" t="s">
        <v>30</v>
      </c>
      <c r="E31" s="66" t="s">
        <v>199</v>
      </c>
      <c r="F31" s="66" t="s">
        <v>32</v>
      </c>
      <c r="G31" s="65" t="s">
        <v>131</v>
      </c>
      <c r="H31" s="75" t="s">
        <v>200</v>
      </c>
      <c r="I31" s="66" t="s">
        <v>165</v>
      </c>
      <c r="J31" s="93">
        <v>20</v>
      </c>
      <c r="K31" s="92">
        <v>20</v>
      </c>
      <c r="L31" s="92"/>
      <c r="M31" s="86"/>
      <c r="N31" s="92">
        <v>20</v>
      </c>
      <c r="O31" s="86"/>
      <c r="P31" s="86"/>
      <c r="Q31" s="66"/>
      <c r="R31" s="66" t="s">
        <v>201</v>
      </c>
      <c r="S31" s="65" t="s">
        <v>202</v>
      </c>
      <c r="T31" s="65" t="s">
        <v>203</v>
      </c>
      <c r="U31" s="66"/>
      <c r="V31" s="66"/>
      <c r="W31" s="66"/>
    </row>
    <row r="32" s="42" customFormat="1" ht="214" customHeight="1" spans="1:23">
      <c r="A32" s="61">
        <v>26</v>
      </c>
      <c r="B32" s="64" t="s">
        <v>204</v>
      </c>
      <c r="C32" s="65" t="s">
        <v>205</v>
      </c>
      <c r="D32" s="66" t="s">
        <v>30</v>
      </c>
      <c r="E32" s="66" t="s">
        <v>199</v>
      </c>
      <c r="F32" s="66" t="s">
        <v>32</v>
      </c>
      <c r="G32" s="67" t="s">
        <v>206</v>
      </c>
      <c r="H32" s="75" t="s">
        <v>207</v>
      </c>
      <c r="I32" s="66" t="s">
        <v>165</v>
      </c>
      <c r="J32" s="66">
        <v>150</v>
      </c>
      <c r="K32" s="92">
        <v>45</v>
      </c>
      <c r="L32" s="92"/>
      <c r="M32" s="86"/>
      <c r="N32" s="92">
        <v>45</v>
      </c>
      <c r="O32" s="86"/>
      <c r="P32" s="86"/>
      <c r="Q32" s="66"/>
      <c r="R32" s="66" t="s">
        <v>208</v>
      </c>
      <c r="S32" s="76" t="s">
        <v>209</v>
      </c>
      <c r="T32" s="76" t="s">
        <v>210</v>
      </c>
      <c r="U32" s="66"/>
      <c r="V32" s="66"/>
      <c r="W32" s="66"/>
    </row>
    <row r="33" s="43" customFormat="1" ht="237" customHeight="1" spans="1:23">
      <c r="A33" s="61">
        <v>27</v>
      </c>
      <c r="B33" s="64" t="s">
        <v>211</v>
      </c>
      <c r="C33" s="71" t="s">
        <v>212</v>
      </c>
      <c r="D33" s="66" t="s">
        <v>30</v>
      </c>
      <c r="E33" s="66" t="s">
        <v>105</v>
      </c>
      <c r="F33" s="66" t="s">
        <v>59</v>
      </c>
      <c r="G33" s="71" t="s">
        <v>213</v>
      </c>
      <c r="H33" s="74" t="s">
        <v>214</v>
      </c>
      <c r="I33" s="66" t="s">
        <v>69</v>
      </c>
      <c r="J33" s="66">
        <v>80</v>
      </c>
      <c r="K33" s="92">
        <v>3600</v>
      </c>
      <c r="L33" s="92">
        <f>45*80</f>
        <v>3600</v>
      </c>
      <c r="M33" s="86"/>
      <c r="N33" s="86"/>
      <c r="O33" s="86"/>
      <c r="P33" s="86"/>
      <c r="Q33" s="77" t="s">
        <v>36</v>
      </c>
      <c r="R33" s="81" t="s">
        <v>54</v>
      </c>
      <c r="S33" s="71" t="s">
        <v>215</v>
      </c>
      <c r="T33" s="71" t="s">
        <v>216</v>
      </c>
      <c r="U33" s="66"/>
      <c r="V33" s="66"/>
      <c r="W33" s="66"/>
    </row>
    <row r="34" s="43" customFormat="1" ht="201" customHeight="1" spans="1:23">
      <c r="A34" s="61">
        <v>28</v>
      </c>
      <c r="B34" s="64" t="s">
        <v>217</v>
      </c>
      <c r="C34" s="71" t="s">
        <v>218</v>
      </c>
      <c r="D34" s="66" t="s">
        <v>30</v>
      </c>
      <c r="E34" s="66" t="s">
        <v>105</v>
      </c>
      <c r="F34" s="66" t="s">
        <v>32</v>
      </c>
      <c r="G34" s="71" t="s">
        <v>219</v>
      </c>
      <c r="H34" s="74" t="s">
        <v>220</v>
      </c>
      <c r="I34" s="66" t="s">
        <v>69</v>
      </c>
      <c r="J34" s="66">
        <v>30</v>
      </c>
      <c r="K34" s="92">
        <v>1350</v>
      </c>
      <c r="L34" s="92">
        <v>1350</v>
      </c>
      <c r="M34" s="86"/>
      <c r="N34" s="86"/>
      <c r="O34" s="86"/>
      <c r="P34" s="86"/>
      <c r="Q34" s="77" t="s">
        <v>36</v>
      </c>
      <c r="R34" s="81" t="s">
        <v>54</v>
      </c>
      <c r="S34" s="71" t="s">
        <v>221</v>
      </c>
      <c r="T34" s="71" t="s">
        <v>222</v>
      </c>
      <c r="U34" s="66"/>
      <c r="V34" s="66"/>
      <c r="W34" s="66"/>
    </row>
    <row r="35" s="43" customFormat="1" ht="207" customHeight="1" spans="1:23">
      <c r="A35" s="61">
        <v>29</v>
      </c>
      <c r="B35" s="64" t="s">
        <v>223</v>
      </c>
      <c r="C35" s="76" t="s">
        <v>224</v>
      </c>
      <c r="D35" s="77" t="s">
        <v>30</v>
      </c>
      <c r="E35" s="77" t="s">
        <v>225</v>
      </c>
      <c r="F35" s="66" t="s">
        <v>32</v>
      </c>
      <c r="G35" s="76" t="s">
        <v>226</v>
      </c>
      <c r="H35" s="74" t="s">
        <v>227</v>
      </c>
      <c r="I35" s="77" t="s">
        <v>45</v>
      </c>
      <c r="J35" s="66">
        <v>8000</v>
      </c>
      <c r="K35" s="92">
        <v>1200</v>
      </c>
      <c r="L35" s="92">
        <v>1200</v>
      </c>
      <c r="M35" s="86"/>
      <c r="N35" s="86"/>
      <c r="O35" s="86"/>
      <c r="P35" s="86"/>
      <c r="Q35" s="77" t="s">
        <v>228</v>
      </c>
      <c r="R35" s="73" t="s">
        <v>188</v>
      </c>
      <c r="S35" s="71" t="s">
        <v>229</v>
      </c>
      <c r="T35" s="65" t="s">
        <v>230</v>
      </c>
      <c r="U35" s="66"/>
      <c r="V35" s="66"/>
      <c r="W35" s="66"/>
    </row>
    <row r="36" s="43" customFormat="1" ht="194" customHeight="1" spans="1:23">
      <c r="A36" s="61">
        <v>30</v>
      </c>
      <c r="B36" s="64" t="s">
        <v>231</v>
      </c>
      <c r="C36" s="71" t="s">
        <v>232</v>
      </c>
      <c r="D36" s="77" t="s">
        <v>30</v>
      </c>
      <c r="E36" s="73" t="s">
        <v>233</v>
      </c>
      <c r="F36" s="66" t="s">
        <v>32</v>
      </c>
      <c r="G36" s="71" t="s">
        <v>144</v>
      </c>
      <c r="H36" s="74" t="s">
        <v>234</v>
      </c>
      <c r="I36" s="77" t="s">
        <v>45</v>
      </c>
      <c r="J36" s="66">
        <v>912</v>
      </c>
      <c r="K36" s="92">
        <v>1000</v>
      </c>
      <c r="L36" s="92">
        <v>1000</v>
      </c>
      <c r="M36" s="86"/>
      <c r="N36" s="86"/>
      <c r="O36" s="86"/>
      <c r="P36" s="86"/>
      <c r="Q36" s="77" t="s">
        <v>235</v>
      </c>
      <c r="R36" s="81" t="s">
        <v>236</v>
      </c>
      <c r="S36" s="71" t="s">
        <v>237</v>
      </c>
      <c r="T36" s="65" t="s">
        <v>238</v>
      </c>
      <c r="U36" s="66"/>
      <c r="V36" s="66"/>
      <c r="W36" s="66"/>
    </row>
    <row r="37" s="39" customFormat="1" ht="35" customHeight="1" spans="1:23">
      <c r="A37" s="55" t="s">
        <v>239</v>
      </c>
      <c r="B37" s="55"/>
      <c r="C37" s="55"/>
      <c r="D37" s="55">
        <v>2</v>
      </c>
      <c r="E37" s="55"/>
      <c r="F37" s="55"/>
      <c r="G37" s="54">
        <v>2</v>
      </c>
      <c r="H37" s="55"/>
      <c r="I37" s="54"/>
      <c r="J37" s="94"/>
      <c r="K37" s="82">
        <f t="shared" ref="K37:P37" si="2">SUM(K38:K39)</f>
        <v>228.4</v>
      </c>
      <c r="L37" s="82">
        <f t="shared" si="2"/>
        <v>0</v>
      </c>
      <c r="M37" s="82">
        <f t="shared" si="2"/>
        <v>10</v>
      </c>
      <c r="N37" s="82">
        <f t="shared" si="2"/>
        <v>218.4</v>
      </c>
      <c r="O37" s="82">
        <f t="shared" si="2"/>
        <v>0</v>
      </c>
      <c r="P37" s="82">
        <f t="shared" si="2"/>
        <v>0</v>
      </c>
      <c r="Q37" s="54"/>
      <c r="R37" s="54"/>
      <c r="S37" s="55"/>
      <c r="T37" s="55"/>
      <c r="U37" s="54"/>
      <c r="V37" s="54"/>
      <c r="W37" s="54"/>
    </row>
    <row r="38" s="43" customFormat="1" ht="144" customHeight="1" spans="1:23">
      <c r="A38" s="66">
        <v>31</v>
      </c>
      <c r="B38" s="64" t="s">
        <v>240</v>
      </c>
      <c r="C38" s="65" t="s">
        <v>241</v>
      </c>
      <c r="D38" s="66" t="s">
        <v>242</v>
      </c>
      <c r="E38" s="66" t="s">
        <v>243</v>
      </c>
      <c r="F38" s="66" t="s">
        <v>32</v>
      </c>
      <c r="G38" s="71" t="s">
        <v>144</v>
      </c>
      <c r="H38" s="78" t="s">
        <v>244</v>
      </c>
      <c r="I38" s="66" t="s">
        <v>139</v>
      </c>
      <c r="J38" s="66">
        <v>364</v>
      </c>
      <c r="K38" s="95">
        <v>218.4</v>
      </c>
      <c r="L38" s="86"/>
      <c r="M38" s="86"/>
      <c r="N38" s="95">
        <v>218.4</v>
      </c>
      <c r="O38" s="86"/>
      <c r="P38" s="86"/>
      <c r="Q38" s="66" t="s">
        <v>245</v>
      </c>
      <c r="R38" s="79" t="s">
        <v>246</v>
      </c>
      <c r="S38" s="65" t="s">
        <v>247</v>
      </c>
      <c r="T38" s="65" t="s">
        <v>248</v>
      </c>
      <c r="U38" s="66"/>
      <c r="V38" s="66"/>
      <c r="W38" s="66"/>
    </row>
    <row r="39" s="43" customFormat="1" ht="103" customHeight="1" spans="1:23">
      <c r="A39" s="66">
        <v>32</v>
      </c>
      <c r="B39" s="64" t="s">
        <v>249</v>
      </c>
      <c r="C39" s="71" t="s">
        <v>250</v>
      </c>
      <c r="D39" s="66" t="s">
        <v>242</v>
      </c>
      <c r="E39" s="66" t="s">
        <v>251</v>
      </c>
      <c r="F39" s="66" t="s">
        <v>32</v>
      </c>
      <c r="G39" s="71" t="s">
        <v>144</v>
      </c>
      <c r="H39" s="72" t="s">
        <v>252</v>
      </c>
      <c r="I39" s="66" t="s">
        <v>253</v>
      </c>
      <c r="J39" s="66">
        <v>106</v>
      </c>
      <c r="K39" s="95">
        <v>10</v>
      </c>
      <c r="L39" s="96"/>
      <c r="M39" s="95">
        <v>10</v>
      </c>
      <c r="N39" s="86"/>
      <c r="O39" s="86"/>
      <c r="P39" s="86"/>
      <c r="Q39" s="66" t="s">
        <v>245</v>
      </c>
      <c r="R39" s="66" t="s">
        <v>246</v>
      </c>
      <c r="S39" s="65" t="s">
        <v>254</v>
      </c>
      <c r="T39" s="65" t="s">
        <v>255</v>
      </c>
      <c r="U39" s="66"/>
      <c r="V39" s="66"/>
      <c r="W39" s="66"/>
    </row>
    <row r="40" s="39" customFormat="1" ht="35" customHeight="1" spans="1:23">
      <c r="A40" s="55" t="s">
        <v>256</v>
      </c>
      <c r="B40" s="55"/>
      <c r="C40" s="55"/>
      <c r="D40" s="55">
        <v>25</v>
      </c>
      <c r="E40" s="55"/>
      <c r="F40" s="55"/>
      <c r="G40" s="54">
        <v>50</v>
      </c>
      <c r="H40" s="55"/>
      <c r="I40" s="54"/>
      <c r="J40" s="94"/>
      <c r="K40" s="82">
        <f t="shared" ref="K40:P40" si="3">SUM(K41:K90)</f>
        <v>26115.7</v>
      </c>
      <c r="L40" s="82">
        <f t="shared" si="3"/>
        <v>3411.3</v>
      </c>
      <c r="M40" s="82">
        <f t="shared" si="3"/>
        <v>6399.4</v>
      </c>
      <c r="N40" s="82">
        <f t="shared" si="3"/>
        <v>705</v>
      </c>
      <c r="O40" s="82">
        <f t="shared" si="3"/>
        <v>15100</v>
      </c>
      <c r="P40" s="82">
        <f t="shared" si="3"/>
        <v>500</v>
      </c>
      <c r="Q40" s="54"/>
      <c r="R40" s="54"/>
      <c r="S40" s="55"/>
      <c r="T40" s="55"/>
      <c r="U40" s="54"/>
      <c r="V40" s="54"/>
      <c r="W40" s="54"/>
    </row>
    <row r="41" s="41" customFormat="1" ht="236" customHeight="1" spans="1:23">
      <c r="A41" s="66">
        <v>33</v>
      </c>
      <c r="B41" s="64" t="s">
        <v>257</v>
      </c>
      <c r="C41" s="65" t="s">
        <v>258</v>
      </c>
      <c r="D41" s="66" t="s">
        <v>259</v>
      </c>
      <c r="E41" s="66" t="s">
        <v>260</v>
      </c>
      <c r="F41" s="66" t="s">
        <v>261</v>
      </c>
      <c r="G41" s="79" t="s">
        <v>213</v>
      </c>
      <c r="H41" s="63" t="s">
        <v>262</v>
      </c>
      <c r="I41" s="66" t="s">
        <v>263</v>
      </c>
      <c r="J41" s="66">
        <v>49.95</v>
      </c>
      <c r="K41" s="92">
        <v>1498.5</v>
      </c>
      <c r="L41" s="92">
        <v>1498.5</v>
      </c>
      <c r="M41" s="86"/>
      <c r="N41" s="86"/>
      <c r="O41" s="86"/>
      <c r="P41" s="86"/>
      <c r="Q41" s="66"/>
      <c r="R41" s="66" t="s">
        <v>54</v>
      </c>
      <c r="S41" s="76" t="s">
        <v>264</v>
      </c>
      <c r="T41" s="76" t="s">
        <v>265</v>
      </c>
      <c r="U41" s="66"/>
      <c r="V41" s="66"/>
      <c r="W41" s="66"/>
    </row>
    <row r="42" s="41" customFormat="1" ht="279" customHeight="1" spans="1:23">
      <c r="A42" s="66">
        <v>34</v>
      </c>
      <c r="B42" s="64" t="s">
        <v>266</v>
      </c>
      <c r="C42" s="65" t="s">
        <v>267</v>
      </c>
      <c r="D42" s="66" t="s">
        <v>259</v>
      </c>
      <c r="E42" s="66" t="s">
        <v>268</v>
      </c>
      <c r="F42" s="66" t="s">
        <v>32</v>
      </c>
      <c r="G42" s="79" t="s">
        <v>51</v>
      </c>
      <c r="H42" s="63" t="s">
        <v>269</v>
      </c>
      <c r="I42" s="66" t="s">
        <v>263</v>
      </c>
      <c r="J42" s="66">
        <v>11.5</v>
      </c>
      <c r="K42" s="92">
        <v>1000</v>
      </c>
      <c r="L42" s="92"/>
      <c r="M42" s="86"/>
      <c r="N42" s="86"/>
      <c r="O42" s="92">
        <v>1000</v>
      </c>
      <c r="P42" s="86"/>
      <c r="Q42" s="66"/>
      <c r="R42" s="66" t="s">
        <v>54</v>
      </c>
      <c r="S42" s="76" t="s">
        <v>270</v>
      </c>
      <c r="T42" s="76" t="s">
        <v>271</v>
      </c>
      <c r="U42" s="66"/>
      <c r="V42" s="66"/>
      <c r="W42" s="66"/>
    </row>
    <row r="43" s="41" customFormat="1" ht="245" customHeight="1" spans="1:23">
      <c r="A43" s="66">
        <v>35</v>
      </c>
      <c r="B43" s="64" t="s">
        <v>272</v>
      </c>
      <c r="C43" s="71" t="s">
        <v>273</v>
      </c>
      <c r="D43" s="66" t="s">
        <v>259</v>
      </c>
      <c r="E43" s="66" t="s">
        <v>260</v>
      </c>
      <c r="F43" s="66" t="s">
        <v>32</v>
      </c>
      <c r="G43" s="79" t="s">
        <v>274</v>
      </c>
      <c r="H43" s="72" t="s">
        <v>275</v>
      </c>
      <c r="I43" s="66" t="s">
        <v>263</v>
      </c>
      <c r="J43" s="66">
        <v>9</v>
      </c>
      <c r="K43" s="92">
        <v>80.3</v>
      </c>
      <c r="L43" s="92">
        <v>80.3</v>
      </c>
      <c r="M43" s="86"/>
      <c r="N43" s="86"/>
      <c r="O43" s="86"/>
      <c r="P43" s="86"/>
      <c r="Q43" s="66"/>
      <c r="R43" s="66" t="s">
        <v>276</v>
      </c>
      <c r="S43" s="76" t="s">
        <v>277</v>
      </c>
      <c r="T43" s="65" t="s">
        <v>278</v>
      </c>
      <c r="U43" s="66"/>
      <c r="V43" s="66"/>
      <c r="W43" s="66"/>
    </row>
    <row r="44" s="41" customFormat="1" ht="228" customHeight="1" spans="1:23">
      <c r="A44" s="66">
        <v>36</v>
      </c>
      <c r="B44" s="64" t="s">
        <v>279</v>
      </c>
      <c r="C44" s="65" t="s">
        <v>280</v>
      </c>
      <c r="D44" s="66" t="s">
        <v>259</v>
      </c>
      <c r="E44" s="66" t="s">
        <v>281</v>
      </c>
      <c r="F44" s="66" t="s">
        <v>59</v>
      </c>
      <c r="G44" s="79" t="s">
        <v>51</v>
      </c>
      <c r="H44" s="63" t="s">
        <v>282</v>
      </c>
      <c r="I44" s="66" t="s">
        <v>263</v>
      </c>
      <c r="J44" s="66">
        <v>8.69</v>
      </c>
      <c r="K44" s="92">
        <v>508</v>
      </c>
      <c r="L44" s="92">
        <v>508</v>
      </c>
      <c r="M44" s="86"/>
      <c r="N44" s="86"/>
      <c r="O44" s="86"/>
      <c r="P44" s="86"/>
      <c r="Q44" s="66" t="s">
        <v>36</v>
      </c>
      <c r="R44" s="66" t="s">
        <v>54</v>
      </c>
      <c r="S44" s="76" t="s">
        <v>283</v>
      </c>
      <c r="T44" s="76" t="s">
        <v>284</v>
      </c>
      <c r="U44" s="66"/>
      <c r="V44" s="66"/>
      <c r="W44" s="66"/>
    </row>
    <row r="45" s="41" customFormat="1" ht="189" customHeight="1" spans="1:23">
      <c r="A45" s="66">
        <v>37</v>
      </c>
      <c r="B45" s="64" t="s">
        <v>285</v>
      </c>
      <c r="C45" s="65" t="s">
        <v>286</v>
      </c>
      <c r="D45" s="66" t="s">
        <v>259</v>
      </c>
      <c r="E45" s="66" t="s">
        <v>287</v>
      </c>
      <c r="F45" s="66" t="s">
        <v>32</v>
      </c>
      <c r="G45" s="79" t="s">
        <v>33</v>
      </c>
      <c r="H45" s="63" t="s">
        <v>288</v>
      </c>
      <c r="I45" s="66" t="s">
        <v>263</v>
      </c>
      <c r="J45" s="66">
        <v>20</v>
      </c>
      <c r="K45" s="92">
        <v>315</v>
      </c>
      <c r="L45" s="92">
        <v>315</v>
      </c>
      <c r="M45" s="86"/>
      <c r="N45" s="86"/>
      <c r="O45" s="86"/>
      <c r="P45" s="86"/>
      <c r="Q45" s="66" t="s">
        <v>36</v>
      </c>
      <c r="R45" s="66" t="s">
        <v>54</v>
      </c>
      <c r="S45" s="76" t="s">
        <v>289</v>
      </c>
      <c r="T45" s="76" t="s">
        <v>290</v>
      </c>
      <c r="U45" s="66"/>
      <c r="V45" s="66"/>
      <c r="W45" s="66"/>
    </row>
    <row r="46" s="41" customFormat="1" ht="232" customHeight="1" spans="1:23">
      <c r="A46" s="66">
        <v>38</v>
      </c>
      <c r="B46" s="64" t="s">
        <v>291</v>
      </c>
      <c r="C46" s="65" t="s">
        <v>292</v>
      </c>
      <c r="D46" s="66" t="s">
        <v>259</v>
      </c>
      <c r="E46" s="66" t="s">
        <v>293</v>
      </c>
      <c r="F46" s="66" t="s">
        <v>32</v>
      </c>
      <c r="G46" s="79" t="s">
        <v>33</v>
      </c>
      <c r="H46" s="63" t="s">
        <v>294</v>
      </c>
      <c r="I46" s="66" t="s">
        <v>45</v>
      </c>
      <c r="J46" s="66">
        <v>800</v>
      </c>
      <c r="K46" s="92">
        <v>130</v>
      </c>
      <c r="L46" s="92">
        <v>130</v>
      </c>
      <c r="M46" s="86"/>
      <c r="N46" s="86"/>
      <c r="O46" s="86"/>
      <c r="P46" s="86"/>
      <c r="Q46" s="66" t="s">
        <v>36</v>
      </c>
      <c r="R46" s="66" t="s">
        <v>54</v>
      </c>
      <c r="S46" s="76" t="s">
        <v>295</v>
      </c>
      <c r="T46" s="76" t="s">
        <v>296</v>
      </c>
      <c r="U46" s="66"/>
      <c r="V46" s="66"/>
      <c r="W46" s="66"/>
    </row>
    <row r="47" s="41" customFormat="1" ht="230" customHeight="1" spans="1:23">
      <c r="A47" s="66">
        <v>39</v>
      </c>
      <c r="B47" s="64" t="s">
        <v>297</v>
      </c>
      <c r="C47" s="65" t="s">
        <v>298</v>
      </c>
      <c r="D47" s="66" t="s">
        <v>259</v>
      </c>
      <c r="E47" s="66" t="s">
        <v>293</v>
      </c>
      <c r="F47" s="66" t="s">
        <v>32</v>
      </c>
      <c r="G47" s="70" t="s">
        <v>33</v>
      </c>
      <c r="H47" s="75" t="s">
        <v>299</v>
      </c>
      <c r="I47" s="66" t="s">
        <v>300</v>
      </c>
      <c r="J47" s="66">
        <v>1319</v>
      </c>
      <c r="K47" s="92">
        <v>120</v>
      </c>
      <c r="L47" s="92">
        <v>120</v>
      </c>
      <c r="M47" s="86"/>
      <c r="N47" s="86"/>
      <c r="O47" s="86"/>
      <c r="P47" s="86"/>
      <c r="Q47" s="66" t="s">
        <v>36</v>
      </c>
      <c r="R47" s="66" t="s">
        <v>37</v>
      </c>
      <c r="S47" s="65" t="s">
        <v>301</v>
      </c>
      <c r="T47" s="103" t="s">
        <v>302</v>
      </c>
      <c r="U47" s="66"/>
      <c r="V47" s="66"/>
      <c r="W47" s="66"/>
    </row>
    <row r="48" s="41" customFormat="1" ht="218" customHeight="1" spans="1:23">
      <c r="A48" s="66">
        <v>40</v>
      </c>
      <c r="B48" s="64" t="s">
        <v>303</v>
      </c>
      <c r="C48" s="65" t="s">
        <v>304</v>
      </c>
      <c r="D48" s="66" t="s">
        <v>259</v>
      </c>
      <c r="E48" s="66" t="s">
        <v>305</v>
      </c>
      <c r="F48" s="66" t="s">
        <v>32</v>
      </c>
      <c r="G48" s="79" t="s">
        <v>60</v>
      </c>
      <c r="H48" s="63" t="s">
        <v>306</v>
      </c>
      <c r="I48" s="66" t="s">
        <v>263</v>
      </c>
      <c r="J48" s="66">
        <v>1.8</v>
      </c>
      <c r="K48" s="92">
        <v>28.8</v>
      </c>
      <c r="L48" s="92">
        <v>28.8</v>
      </c>
      <c r="M48" s="86"/>
      <c r="N48" s="86"/>
      <c r="O48" s="86"/>
      <c r="P48" s="86"/>
      <c r="Q48" s="66" t="s">
        <v>36</v>
      </c>
      <c r="R48" s="66" t="s">
        <v>54</v>
      </c>
      <c r="S48" s="76" t="s">
        <v>307</v>
      </c>
      <c r="T48" s="76" t="s">
        <v>308</v>
      </c>
      <c r="U48" s="66"/>
      <c r="V48" s="66"/>
      <c r="W48" s="66"/>
    </row>
    <row r="49" s="41" customFormat="1" ht="218" customHeight="1" spans="1:23">
      <c r="A49" s="66">
        <v>41</v>
      </c>
      <c r="B49" s="64" t="s">
        <v>309</v>
      </c>
      <c r="C49" s="65" t="s">
        <v>310</v>
      </c>
      <c r="D49" s="66" t="s">
        <v>259</v>
      </c>
      <c r="E49" s="66" t="s">
        <v>281</v>
      </c>
      <c r="F49" s="66" t="s">
        <v>59</v>
      </c>
      <c r="G49" s="79" t="s">
        <v>60</v>
      </c>
      <c r="H49" s="75" t="s">
        <v>311</v>
      </c>
      <c r="I49" s="66" t="s">
        <v>263</v>
      </c>
      <c r="J49" s="66">
        <v>1.9</v>
      </c>
      <c r="K49" s="92">
        <v>76</v>
      </c>
      <c r="L49" s="92">
        <v>76</v>
      </c>
      <c r="M49" s="86"/>
      <c r="N49" s="86"/>
      <c r="O49" s="86"/>
      <c r="P49" s="86"/>
      <c r="Q49" s="66" t="s">
        <v>36</v>
      </c>
      <c r="R49" s="66" t="s">
        <v>54</v>
      </c>
      <c r="S49" s="76" t="s">
        <v>312</v>
      </c>
      <c r="T49" s="76" t="s">
        <v>313</v>
      </c>
      <c r="U49" s="66"/>
      <c r="V49" s="66"/>
      <c r="W49" s="66"/>
    </row>
    <row r="50" s="41" customFormat="1" ht="218" customHeight="1" spans="1:23">
      <c r="A50" s="66">
        <v>42</v>
      </c>
      <c r="B50" s="64" t="s">
        <v>314</v>
      </c>
      <c r="C50" s="65" t="s">
        <v>315</v>
      </c>
      <c r="D50" s="66" t="s">
        <v>259</v>
      </c>
      <c r="E50" s="66" t="s">
        <v>316</v>
      </c>
      <c r="F50" s="66" t="s">
        <v>59</v>
      </c>
      <c r="G50" s="79" t="s">
        <v>317</v>
      </c>
      <c r="H50" s="75" t="s">
        <v>318</v>
      </c>
      <c r="I50" s="66" t="s">
        <v>263</v>
      </c>
      <c r="J50" s="66">
        <v>4</v>
      </c>
      <c r="K50" s="92">
        <v>32</v>
      </c>
      <c r="L50" s="92">
        <v>32</v>
      </c>
      <c r="M50" s="86"/>
      <c r="N50" s="86"/>
      <c r="O50" s="86"/>
      <c r="P50" s="86"/>
      <c r="Q50" s="66" t="s">
        <v>36</v>
      </c>
      <c r="R50" s="66" t="s">
        <v>54</v>
      </c>
      <c r="S50" s="76" t="s">
        <v>319</v>
      </c>
      <c r="T50" s="76" t="s">
        <v>320</v>
      </c>
      <c r="U50" s="66"/>
      <c r="V50" s="66"/>
      <c r="W50" s="66"/>
    </row>
    <row r="51" s="41" customFormat="1" ht="218" customHeight="1" spans="1:23">
      <c r="A51" s="66">
        <v>43</v>
      </c>
      <c r="B51" s="64" t="s">
        <v>321</v>
      </c>
      <c r="C51" s="65" t="s">
        <v>322</v>
      </c>
      <c r="D51" s="66" t="s">
        <v>259</v>
      </c>
      <c r="E51" s="66" t="s">
        <v>281</v>
      </c>
      <c r="F51" s="66" t="s">
        <v>59</v>
      </c>
      <c r="G51" s="79" t="s">
        <v>317</v>
      </c>
      <c r="H51" s="75" t="s">
        <v>323</v>
      </c>
      <c r="I51" s="66" t="s">
        <v>263</v>
      </c>
      <c r="J51" s="66">
        <v>1.5</v>
      </c>
      <c r="K51" s="92">
        <v>60</v>
      </c>
      <c r="L51" s="92">
        <v>60</v>
      </c>
      <c r="M51" s="86"/>
      <c r="N51" s="86"/>
      <c r="O51" s="86"/>
      <c r="P51" s="86"/>
      <c r="Q51" s="66" t="s">
        <v>36</v>
      </c>
      <c r="R51" s="66" t="s">
        <v>54</v>
      </c>
      <c r="S51" s="76" t="s">
        <v>324</v>
      </c>
      <c r="T51" s="76" t="s">
        <v>325</v>
      </c>
      <c r="U51" s="66"/>
      <c r="V51" s="66"/>
      <c r="W51" s="66"/>
    </row>
    <row r="52" s="41" customFormat="1" ht="218" customHeight="1" spans="1:23">
      <c r="A52" s="66">
        <v>44</v>
      </c>
      <c r="B52" s="64" t="s">
        <v>326</v>
      </c>
      <c r="C52" s="65" t="s">
        <v>327</v>
      </c>
      <c r="D52" s="66" t="s">
        <v>259</v>
      </c>
      <c r="E52" s="66" t="s">
        <v>281</v>
      </c>
      <c r="F52" s="66" t="s">
        <v>59</v>
      </c>
      <c r="G52" s="79" t="s">
        <v>328</v>
      </c>
      <c r="H52" s="75" t="s">
        <v>329</v>
      </c>
      <c r="I52" s="66" t="s">
        <v>263</v>
      </c>
      <c r="J52" s="66">
        <v>4.2</v>
      </c>
      <c r="K52" s="92">
        <v>228</v>
      </c>
      <c r="L52" s="92">
        <v>228</v>
      </c>
      <c r="M52" s="86"/>
      <c r="N52" s="86"/>
      <c r="O52" s="86"/>
      <c r="P52" s="86"/>
      <c r="Q52" s="66" t="s">
        <v>36</v>
      </c>
      <c r="R52" s="66" t="s">
        <v>54</v>
      </c>
      <c r="S52" s="76" t="s">
        <v>330</v>
      </c>
      <c r="T52" s="76" t="s">
        <v>331</v>
      </c>
      <c r="U52" s="66"/>
      <c r="V52" s="66"/>
      <c r="W52" s="66"/>
    </row>
    <row r="53" s="41" customFormat="1" ht="234" customHeight="1" spans="1:23">
      <c r="A53" s="66">
        <v>45</v>
      </c>
      <c r="B53" s="64" t="s">
        <v>332</v>
      </c>
      <c r="C53" s="65" t="s">
        <v>333</v>
      </c>
      <c r="D53" s="66" t="s">
        <v>259</v>
      </c>
      <c r="E53" s="66" t="s">
        <v>316</v>
      </c>
      <c r="F53" s="66" t="s">
        <v>59</v>
      </c>
      <c r="G53" s="79" t="s">
        <v>328</v>
      </c>
      <c r="H53" s="75" t="s">
        <v>334</v>
      </c>
      <c r="I53" s="66" t="s">
        <v>91</v>
      </c>
      <c r="J53" s="66">
        <v>18</v>
      </c>
      <c r="K53" s="92">
        <v>41.7</v>
      </c>
      <c r="L53" s="92">
        <v>41.7</v>
      </c>
      <c r="M53" s="86"/>
      <c r="N53" s="86"/>
      <c r="O53" s="86"/>
      <c r="P53" s="86"/>
      <c r="Q53" s="66" t="s">
        <v>36</v>
      </c>
      <c r="R53" s="66" t="s">
        <v>54</v>
      </c>
      <c r="S53" s="76" t="s">
        <v>335</v>
      </c>
      <c r="T53" s="76" t="s">
        <v>336</v>
      </c>
      <c r="U53" s="66"/>
      <c r="V53" s="66"/>
      <c r="W53" s="66"/>
    </row>
    <row r="54" s="43" customFormat="1" ht="146" customHeight="1" spans="1:23">
      <c r="A54" s="66">
        <v>46</v>
      </c>
      <c r="B54" s="64" t="s">
        <v>337</v>
      </c>
      <c r="C54" s="68" t="s">
        <v>338</v>
      </c>
      <c r="D54" s="66" t="s">
        <v>259</v>
      </c>
      <c r="E54" s="66" t="s">
        <v>316</v>
      </c>
      <c r="F54" s="66" t="s">
        <v>32</v>
      </c>
      <c r="G54" s="68" t="s">
        <v>339</v>
      </c>
      <c r="H54" s="75" t="s">
        <v>340</v>
      </c>
      <c r="I54" s="66" t="s">
        <v>91</v>
      </c>
      <c r="J54" s="66">
        <v>9</v>
      </c>
      <c r="K54" s="92">
        <v>80</v>
      </c>
      <c r="L54" s="92"/>
      <c r="M54" s="86"/>
      <c r="N54" s="97">
        <v>80</v>
      </c>
      <c r="O54" s="86"/>
      <c r="P54" s="86"/>
      <c r="Q54" s="66" t="s">
        <v>70</v>
      </c>
      <c r="R54" s="65" t="s">
        <v>341</v>
      </c>
      <c r="S54" s="100" t="s">
        <v>342</v>
      </c>
      <c r="T54" s="71" t="s">
        <v>343</v>
      </c>
      <c r="U54" s="66"/>
      <c r="V54" s="66"/>
      <c r="W54" s="66"/>
    </row>
    <row r="55" s="43" customFormat="1" ht="215" customHeight="1" spans="1:23">
      <c r="A55" s="66">
        <v>47</v>
      </c>
      <c r="B55" s="64" t="s">
        <v>344</v>
      </c>
      <c r="C55" s="65" t="s">
        <v>345</v>
      </c>
      <c r="D55" s="66" t="s">
        <v>259</v>
      </c>
      <c r="E55" s="66" t="s">
        <v>346</v>
      </c>
      <c r="F55" s="66" t="s">
        <v>32</v>
      </c>
      <c r="G55" s="68" t="s">
        <v>76</v>
      </c>
      <c r="H55" s="65" t="s">
        <v>347</v>
      </c>
      <c r="I55" s="66" t="s">
        <v>165</v>
      </c>
      <c r="J55" s="66">
        <v>78</v>
      </c>
      <c r="K55" s="92">
        <v>145</v>
      </c>
      <c r="L55" s="92">
        <v>145</v>
      </c>
      <c r="M55" s="86"/>
      <c r="N55" s="86"/>
      <c r="O55" s="86"/>
      <c r="P55" s="86"/>
      <c r="Q55" s="66" t="s">
        <v>70</v>
      </c>
      <c r="R55" s="65" t="s">
        <v>341</v>
      </c>
      <c r="S55" s="65" t="s">
        <v>348</v>
      </c>
      <c r="T55" s="65" t="s">
        <v>349</v>
      </c>
      <c r="U55" s="66"/>
      <c r="V55" s="66"/>
      <c r="W55" s="66"/>
    </row>
    <row r="56" s="43" customFormat="1" ht="175" customHeight="1" spans="1:23">
      <c r="A56" s="66">
        <v>48</v>
      </c>
      <c r="B56" s="64" t="s">
        <v>350</v>
      </c>
      <c r="C56" s="68" t="s">
        <v>351</v>
      </c>
      <c r="D56" s="66" t="s">
        <v>259</v>
      </c>
      <c r="E56" s="66" t="s">
        <v>260</v>
      </c>
      <c r="F56" s="66" t="s">
        <v>32</v>
      </c>
      <c r="G56" s="68" t="s">
        <v>352</v>
      </c>
      <c r="H56" s="69" t="s">
        <v>353</v>
      </c>
      <c r="I56" s="66" t="s">
        <v>354</v>
      </c>
      <c r="J56" s="66">
        <v>1</v>
      </c>
      <c r="K56" s="92">
        <v>80</v>
      </c>
      <c r="L56" s="92"/>
      <c r="M56" s="86"/>
      <c r="N56" s="97">
        <v>80</v>
      </c>
      <c r="O56" s="86"/>
      <c r="P56" s="86"/>
      <c r="Q56" s="66" t="s">
        <v>70</v>
      </c>
      <c r="R56" s="65" t="s">
        <v>341</v>
      </c>
      <c r="S56" s="71" t="s">
        <v>355</v>
      </c>
      <c r="T56" s="71" t="s">
        <v>356</v>
      </c>
      <c r="U56" s="66"/>
      <c r="V56" s="66"/>
      <c r="W56" s="66"/>
    </row>
    <row r="57" s="43" customFormat="1" ht="226" customHeight="1" spans="1:23">
      <c r="A57" s="66">
        <v>49</v>
      </c>
      <c r="B57" s="64" t="s">
        <v>357</v>
      </c>
      <c r="C57" s="68" t="s">
        <v>358</v>
      </c>
      <c r="D57" s="66" t="s">
        <v>259</v>
      </c>
      <c r="E57" s="66" t="s">
        <v>305</v>
      </c>
      <c r="F57" s="66" t="s">
        <v>32</v>
      </c>
      <c r="G57" s="68" t="s">
        <v>82</v>
      </c>
      <c r="H57" s="69" t="s">
        <v>359</v>
      </c>
      <c r="I57" s="66" t="s">
        <v>263</v>
      </c>
      <c r="J57" s="66">
        <v>3.8</v>
      </c>
      <c r="K57" s="92">
        <v>38</v>
      </c>
      <c r="L57" s="92">
        <v>38</v>
      </c>
      <c r="M57" s="96"/>
      <c r="N57" s="86"/>
      <c r="O57" s="86"/>
      <c r="P57" s="86"/>
      <c r="Q57" s="66" t="s">
        <v>70</v>
      </c>
      <c r="R57" s="65" t="s">
        <v>341</v>
      </c>
      <c r="S57" s="65" t="s">
        <v>360</v>
      </c>
      <c r="T57" s="71" t="s">
        <v>361</v>
      </c>
      <c r="U57" s="66"/>
      <c r="V57" s="66"/>
      <c r="W57" s="66"/>
    </row>
    <row r="58" s="43" customFormat="1" ht="121" customHeight="1" spans="1:23">
      <c r="A58" s="66">
        <v>50</v>
      </c>
      <c r="B58" s="64" t="s">
        <v>362</v>
      </c>
      <c r="C58" s="68" t="s">
        <v>363</v>
      </c>
      <c r="D58" s="66" t="s">
        <v>259</v>
      </c>
      <c r="E58" s="66" t="s">
        <v>293</v>
      </c>
      <c r="F58" s="66" t="s">
        <v>32</v>
      </c>
      <c r="G58" s="80" t="s">
        <v>364</v>
      </c>
      <c r="H58" s="69" t="s">
        <v>365</v>
      </c>
      <c r="I58" s="66" t="s">
        <v>263</v>
      </c>
      <c r="J58" s="66">
        <v>11</v>
      </c>
      <c r="K58" s="92">
        <v>220</v>
      </c>
      <c r="L58" s="92"/>
      <c r="M58" s="97">
        <v>220</v>
      </c>
      <c r="N58" s="86"/>
      <c r="O58" s="86"/>
      <c r="P58" s="86"/>
      <c r="Q58" s="66" t="s">
        <v>70</v>
      </c>
      <c r="R58" s="65" t="s">
        <v>341</v>
      </c>
      <c r="S58" s="71" t="s">
        <v>366</v>
      </c>
      <c r="T58" s="71" t="s">
        <v>367</v>
      </c>
      <c r="U58" s="66"/>
      <c r="V58" s="66"/>
      <c r="W58" s="66"/>
    </row>
    <row r="59" s="43" customFormat="1" ht="256" customHeight="1" spans="1:23">
      <c r="A59" s="66">
        <v>51</v>
      </c>
      <c r="B59" s="64" t="s">
        <v>368</v>
      </c>
      <c r="C59" s="68" t="s">
        <v>369</v>
      </c>
      <c r="D59" s="66" t="s">
        <v>259</v>
      </c>
      <c r="E59" s="66" t="s">
        <v>281</v>
      </c>
      <c r="F59" s="66" t="s">
        <v>32</v>
      </c>
      <c r="G59" s="68" t="s">
        <v>370</v>
      </c>
      <c r="H59" s="69" t="s">
        <v>371</v>
      </c>
      <c r="I59" s="66" t="s">
        <v>263</v>
      </c>
      <c r="J59" s="66">
        <v>5</v>
      </c>
      <c r="K59" s="92">
        <v>50</v>
      </c>
      <c r="L59" s="92">
        <v>50</v>
      </c>
      <c r="M59" s="86"/>
      <c r="N59" s="86"/>
      <c r="O59" s="86"/>
      <c r="P59" s="86"/>
      <c r="Q59" s="66" t="s">
        <v>70</v>
      </c>
      <c r="R59" s="65" t="s">
        <v>341</v>
      </c>
      <c r="S59" s="100" t="s">
        <v>372</v>
      </c>
      <c r="T59" s="100" t="s">
        <v>373</v>
      </c>
      <c r="U59" s="66"/>
      <c r="V59" s="66"/>
      <c r="W59" s="66"/>
    </row>
    <row r="60" s="43" customFormat="1" ht="162" customHeight="1" spans="1:23">
      <c r="A60" s="66">
        <v>52</v>
      </c>
      <c r="B60" s="64" t="s">
        <v>374</v>
      </c>
      <c r="C60" s="68" t="s">
        <v>375</v>
      </c>
      <c r="D60" s="66" t="s">
        <v>259</v>
      </c>
      <c r="E60" s="66" t="s">
        <v>287</v>
      </c>
      <c r="F60" s="66" t="s">
        <v>32</v>
      </c>
      <c r="G60" s="68" t="s">
        <v>67</v>
      </c>
      <c r="H60" s="69" t="s">
        <v>376</v>
      </c>
      <c r="I60" s="66" t="s">
        <v>263</v>
      </c>
      <c r="J60" s="66">
        <v>20</v>
      </c>
      <c r="K60" s="92">
        <v>300</v>
      </c>
      <c r="L60" s="92"/>
      <c r="M60" s="97">
        <v>300</v>
      </c>
      <c r="N60" s="86"/>
      <c r="O60" s="86"/>
      <c r="P60" s="86"/>
      <c r="Q60" s="66" t="s">
        <v>70</v>
      </c>
      <c r="R60" s="65" t="s">
        <v>377</v>
      </c>
      <c r="S60" s="100" t="s">
        <v>378</v>
      </c>
      <c r="T60" s="100" t="s">
        <v>379</v>
      </c>
      <c r="U60" s="66"/>
      <c r="V60" s="66"/>
      <c r="W60" s="66"/>
    </row>
    <row r="61" s="43" customFormat="1" ht="201" customHeight="1" spans="1:23">
      <c r="A61" s="66">
        <v>53</v>
      </c>
      <c r="B61" s="64" t="s">
        <v>380</v>
      </c>
      <c r="C61" s="68" t="s">
        <v>381</v>
      </c>
      <c r="D61" s="66" t="s">
        <v>259</v>
      </c>
      <c r="E61" s="66" t="s">
        <v>382</v>
      </c>
      <c r="F61" s="66" t="s">
        <v>32</v>
      </c>
      <c r="G61" s="68" t="s">
        <v>76</v>
      </c>
      <c r="H61" s="69" t="s">
        <v>383</v>
      </c>
      <c r="I61" s="66" t="s">
        <v>69</v>
      </c>
      <c r="J61" s="66">
        <v>1</v>
      </c>
      <c r="K61" s="92">
        <v>200</v>
      </c>
      <c r="L61" s="92"/>
      <c r="M61" s="97">
        <v>200</v>
      </c>
      <c r="N61" s="86"/>
      <c r="O61" s="86"/>
      <c r="P61" s="86"/>
      <c r="Q61" s="66" t="s">
        <v>70</v>
      </c>
      <c r="R61" s="65" t="s">
        <v>71</v>
      </c>
      <c r="S61" s="104" t="s">
        <v>384</v>
      </c>
      <c r="T61" s="104" t="s">
        <v>385</v>
      </c>
      <c r="U61" s="66"/>
      <c r="V61" s="66"/>
      <c r="W61" s="66"/>
    </row>
    <row r="62" s="43" customFormat="1" ht="171" customHeight="1" spans="1:23">
      <c r="A62" s="66">
        <v>54</v>
      </c>
      <c r="B62" s="64" t="s">
        <v>386</v>
      </c>
      <c r="C62" s="65" t="s">
        <v>387</v>
      </c>
      <c r="D62" s="66" t="s">
        <v>259</v>
      </c>
      <c r="E62" s="66" t="s">
        <v>268</v>
      </c>
      <c r="F62" s="66" t="s">
        <v>32</v>
      </c>
      <c r="G62" s="81" t="s">
        <v>388</v>
      </c>
      <c r="H62" s="75" t="s">
        <v>389</v>
      </c>
      <c r="I62" s="66" t="s">
        <v>263</v>
      </c>
      <c r="J62" s="66">
        <v>32.65</v>
      </c>
      <c r="K62" s="92">
        <v>2500</v>
      </c>
      <c r="L62" s="92"/>
      <c r="M62" s="86"/>
      <c r="N62" s="86"/>
      <c r="O62" s="86">
        <v>2000</v>
      </c>
      <c r="P62" s="86">
        <v>500</v>
      </c>
      <c r="Q62" s="66" t="s">
        <v>92</v>
      </c>
      <c r="R62" s="81" t="s">
        <v>93</v>
      </c>
      <c r="S62" s="81" t="s">
        <v>390</v>
      </c>
      <c r="T62" s="81" t="s">
        <v>391</v>
      </c>
      <c r="U62" s="66"/>
      <c r="V62" s="66"/>
      <c r="W62" s="66"/>
    </row>
    <row r="63" s="42" customFormat="1" ht="218" customHeight="1" spans="1:23">
      <c r="A63" s="66">
        <v>55</v>
      </c>
      <c r="B63" s="64" t="s">
        <v>392</v>
      </c>
      <c r="C63" s="71" t="s">
        <v>393</v>
      </c>
      <c r="D63" s="66" t="s">
        <v>259</v>
      </c>
      <c r="E63" s="66" t="s">
        <v>260</v>
      </c>
      <c r="F63" s="66" t="s">
        <v>32</v>
      </c>
      <c r="G63" s="79" t="s">
        <v>394</v>
      </c>
      <c r="H63" s="72" t="s">
        <v>395</v>
      </c>
      <c r="I63" s="66" t="s">
        <v>263</v>
      </c>
      <c r="J63" s="66">
        <v>9.91</v>
      </c>
      <c r="K63" s="92">
        <v>107</v>
      </c>
      <c r="L63" s="92"/>
      <c r="M63" s="97">
        <v>107</v>
      </c>
      <c r="N63" s="86"/>
      <c r="O63" s="86"/>
      <c r="P63" s="86"/>
      <c r="Q63" s="66" t="s">
        <v>92</v>
      </c>
      <c r="R63" s="81" t="s">
        <v>93</v>
      </c>
      <c r="S63" s="100" t="s">
        <v>396</v>
      </c>
      <c r="T63" s="76" t="s">
        <v>397</v>
      </c>
      <c r="U63" s="66"/>
      <c r="V63" s="66"/>
      <c r="W63" s="66"/>
    </row>
    <row r="64" s="42" customFormat="1" ht="218" customHeight="1" spans="1:23">
      <c r="A64" s="66">
        <v>56</v>
      </c>
      <c r="B64" s="64" t="s">
        <v>398</v>
      </c>
      <c r="C64" s="71" t="s">
        <v>399</v>
      </c>
      <c r="D64" s="66" t="s">
        <v>259</v>
      </c>
      <c r="E64" s="66" t="s">
        <v>281</v>
      </c>
      <c r="F64" s="66" t="s">
        <v>32</v>
      </c>
      <c r="G64" s="79" t="s">
        <v>394</v>
      </c>
      <c r="H64" s="72" t="s">
        <v>400</v>
      </c>
      <c r="I64" s="66" t="s">
        <v>263</v>
      </c>
      <c r="J64" s="66">
        <v>3.7</v>
      </c>
      <c r="K64" s="92">
        <v>27</v>
      </c>
      <c r="L64" s="92"/>
      <c r="M64" s="97">
        <v>27</v>
      </c>
      <c r="N64" s="86"/>
      <c r="O64" s="86"/>
      <c r="P64" s="86"/>
      <c r="Q64" s="66" t="s">
        <v>92</v>
      </c>
      <c r="R64" s="81" t="s">
        <v>93</v>
      </c>
      <c r="S64" s="100" t="s">
        <v>401</v>
      </c>
      <c r="T64" s="65" t="s">
        <v>402</v>
      </c>
      <c r="U64" s="66"/>
      <c r="V64" s="66"/>
      <c r="W64" s="66"/>
    </row>
    <row r="65" s="42" customFormat="1" ht="218" customHeight="1" spans="1:23">
      <c r="A65" s="66">
        <v>57</v>
      </c>
      <c r="B65" s="64" t="s">
        <v>403</v>
      </c>
      <c r="C65" s="71" t="s">
        <v>404</v>
      </c>
      <c r="D65" s="66" t="s">
        <v>259</v>
      </c>
      <c r="E65" s="66" t="s">
        <v>382</v>
      </c>
      <c r="F65" s="66" t="s">
        <v>32</v>
      </c>
      <c r="G65" s="79" t="s">
        <v>388</v>
      </c>
      <c r="H65" s="72" t="s">
        <v>405</v>
      </c>
      <c r="I65" s="66" t="s">
        <v>69</v>
      </c>
      <c r="J65" s="66">
        <v>1</v>
      </c>
      <c r="K65" s="92">
        <v>1000</v>
      </c>
      <c r="L65" s="92"/>
      <c r="M65" s="97">
        <v>1000</v>
      </c>
      <c r="N65" s="86"/>
      <c r="O65" s="86"/>
      <c r="P65" s="86"/>
      <c r="Q65" s="66" t="s">
        <v>92</v>
      </c>
      <c r="R65" s="81" t="s">
        <v>93</v>
      </c>
      <c r="S65" s="76" t="s">
        <v>406</v>
      </c>
      <c r="T65" s="76" t="s">
        <v>407</v>
      </c>
      <c r="U65" s="66"/>
      <c r="V65" s="66"/>
      <c r="W65" s="66"/>
    </row>
    <row r="66" s="42" customFormat="1" ht="218" customHeight="1" spans="1:23">
      <c r="A66" s="66">
        <v>58</v>
      </c>
      <c r="B66" s="64" t="s">
        <v>408</v>
      </c>
      <c r="C66" s="65" t="s">
        <v>409</v>
      </c>
      <c r="D66" s="66" t="s">
        <v>259</v>
      </c>
      <c r="E66" s="66" t="s">
        <v>260</v>
      </c>
      <c r="F66" s="66" t="s">
        <v>32</v>
      </c>
      <c r="G66" s="79" t="s">
        <v>112</v>
      </c>
      <c r="H66" s="75" t="s">
        <v>410</v>
      </c>
      <c r="I66" s="66" t="s">
        <v>263</v>
      </c>
      <c r="J66" s="66">
        <v>17.6</v>
      </c>
      <c r="K66" s="92">
        <v>1200</v>
      </c>
      <c r="L66" s="92"/>
      <c r="M66" s="97"/>
      <c r="N66" s="86"/>
      <c r="O66" s="97">
        <v>1200</v>
      </c>
      <c r="P66" s="86"/>
      <c r="Q66" s="66" t="s">
        <v>114</v>
      </c>
      <c r="R66" s="66" t="s">
        <v>201</v>
      </c>
      <c r="S66" s="65" t="s">
        <v>411</v>
      </c>
      <c r="T66" s="65" t="s">
        <v>412</v>
      </c>
      <c r="U66" s="66"/>
      <c r="V66" s="66"/>
      <c r="W66" s="66"/>
    </row>
    <row r="67" s="42" customFormat="1" ht="218" customHeight="1" spans="1:23">
      <c r="A67" s="66">
        <v>59</v>
      </c>
      <c r="B67" s="64" t="s">
        <v>413</v>
      </c>
      <c r="C67" s="65" t="s">
        <v>414</v>
      </c>
      <c r="D67" s="66" t="s">
        <v>259</v>
      </c>
      <c r="E67" s="66" t="s">
        <v>268</v>
      </c>
      <c r="F67" s="66" t="s">
        <v>32</v>
      </c>
      <c r="G67" s="79" t="s">
        <v>112</v>
      </c>
      <c r="H67" s="75" t="s">
        <v>415</v>
      </c>
      <c r="I67" s="66" t="s">
        <v>139</v>
      </c>
      <c r="J67" s="66">
        <v>2</v>
      </c>
      <c r="K67" s="92">
        <v>50</v>
      </c>
      <c r="L67" s="92"/>
      <c r="M67" s="88">
        <v>50</v>
      </c>
      <c r="N67" s="86"/>
      <c r="O67" s="86"/>
      <c r="P67" s="86"/>
      <c r="Q67" s="66" t="s">
        <v>114</v>
      </c>
      <c r="R67" s="66" t="s">
        <v>201</v>
      </c>
      <c r="S67" s="65" t="s">
        <v>416</v>
      </c>
      <c r="T67" s="71" t="s">
        <v>417</v>
      </c>
      <c r="U67" s="66"/>
      <c r="V67" s="66"/>
      <c r="W67" s="66"/>
    </row>
    <row r="68" s="42" customFormat="1" ht="218" customHeight="1" spans="1:23">
      <c r="A68" s="66">
        <v>60</v>
      </c>
      <c r="B68" s="64" t="s">
        <v>418</v>
      </c>
      <c r="C68" s="65" t="s">
        <v>419</v>
      </c>
      <c r="D68" s="66" t="s">
        <v>259</v>
      </c>
      <c r="E68" s="66" t="s">
        <v>305</v>
      </c>
      <c r="F68" s="66" t="s">
        <v>32</v>
      </c>
      <c r="G68" s="79" t="s">
        <v>131</v>
      </c>
      <c r="H68" s="75" t="s">
        <v>420</v>
      </c>
      <c r="I68" s="66" t="s">
        <v>263</v>
      </c>
      <c r="J68" s="66">
        <v>6.4</v>
      </c>
      <c r="K68" s="92">
        <v>400</v>
      </c>
      <c r="L68" s="92"/>
      <c r="M68" s="91">
        <v>400</v>
      </c>
      <c r="N68" s="86"/>
      <c r="O68" s="86"/>
      <c r="P68" s="86"/>
      <c r="Q68" s="66" t="s">
        <v>114</v>
      </c>
      <c r="R68" s="66" t="s">
        <v>201</v>
      </c>
      <c r="S68" s="65" t="s">
        <v>421</v>
      </c>
      <c r="T68" s="81" t="s">
        <v>422</v>
      </c>
      <c r="U68" s="66"/>
      <c r="V68" s="66"/>
      <c r="W68" s="66"/>
    </row>
    <row r="69" s="42" customFormat="1" ht="286" customHeight="1" spans="1:23">
      <c r="A69" s="66">
        <v>61</v>
      </c>
      <c r="B69" s="64" t="s">
        <v>423</v>
      </c>
      <c r="C69" s="65" t="s">
        <v>424</v>
      </c>
      <c r="D69" s="66" t="s">
        <v>259</v>
      </c>
      <c r="E69" s="66" t="s">
        <v>260</v>
      </c>
      <c r="F69" s="66" t="s">
        <v>32</v>
      </c>
      <c r="G69" s="79" t="s">
        <v>112</v>
      </c>
      <c r="H69" s="75" t="s">
        <v>425</v>
      </c>
      <c r="I69" s="66" t="s">
        <v>263</v>
      </c>
      <c r="J69" s="66">
        <v>32.25</v>
      </c>
      <c r="K69" s="92">
        <v>400</v>
      </c>
      <c r="L69" s="92"/>
      <c r="M69" s="91">
        <v>400</v>
      </c>
      <c r="N69" s="86"/>
      <c r="O69" s="86"/>
      <c r="P69" s="86"/>
      <c r="Q69" s="66" t="s">
        <v>114</v>
      </c>
      <c r="R69" s="66" t="s">
        <v>201</v>
      </c>
      <c r="S69" s="65" t="s">
        <v>426</v>
      </c>
      <c r="T69" s="65" t="s">
        <v>427</v>
      </c>
      <c r="U69" s="66"/>
      <c r="V69" s="66"/>
      <c r="W69" s="66"/>
    </row>
    <row r="70" s="42" customFormat="1" ht="255" customHeight="1" spans="1:23">
      <c r="A70" s="66">
        <v>62</v>
      </c>
      <c r="B70" s="64" t="s">
        <v>428</v>
      </c>
      <c r="C70" s="65" t="s">
        <v>429</v>
      </c>
      <c r="D70" s="66" t="s">
        <v>259</v>
      </c>
      <c r="E70" s="66" t="s">
        <v>281</v>
      </c>
      <c r="F70" s="66" t="s">
        <v>32</v>
      </c>
      <c r="G70" s="79" t="s">
        <v>112</v>
      </c>
      <c r="H70" s="75" t="s">
        <v>430</v>
      </c>
      <c r="I70" s="66" t="s">
        <v>69</v>
      </c>
      <c r="J70" s="66">
        <v>4</v>
      </c>
      <c r="K70" s="92">
        <v>150</v>
      </c>
      <c r="L70" s="92"/>
      <c r="M70" s="91">
        <v>150</v>
      </c>
      <c r="N70" s="86"/>
      <c r="O70" s="86"/>
      <c r="P70" s="86"/>
      <c r="Q70" s="66" t="s">
        <v>114</v>
      </c>
      <c r="R70" s="66" t="s">
        <v>201</v>
      </c>
      <c r="S70" s="65" t="s">
        <v>431</v>
      </c>
      <c r="T70" s="65" t="s">
        <v>432</v>
      </c>
      <c r="U70" s="66"/>
      <c r="V70" s="66"/>
      <c r="W70" s="66"/>
    </row>
    <row r="71" s="42" customFormat="1" ht="218" customHeight="1" spans="1:23">
      <c r="A71" s="66">
        <v>63</v>
      </c>
      <c r="B71" s="64" t="s">
        <v>433</v>
      </c>
      <c r="C71" s="65" t="s">
        <v>434</v>
      </c>
      <c r="D71" s="66" t="s">
        <v>259</v>
      </c>
      <c r="E71" s="66" t="s">
        <v>281</v>
      </c>
      <c r="F71" s="66" t="s">
        <v>32</v>
      </c>
      <c r="G71" s="79" t="s">
        <v>137</v>
      </c>
      <c r="H71" s="75" t="s">
        <v>435</v>
      </c>
      <c r="I71" s="66" t="s">
        <v>53</v>
      </c>
      <c r="J71" s="66">
        <v>10000</v>
      </c>
      <c r="K71" s="92">
        <v>600</v>
      </c>
      <c r="L71" s="92"/>
      <c r="M71" s="91">
        <v>600</v>
      </c>
      <c r="N71" s="86"/>
      <c r="O71" s="86"/>
      <c r="P71" s="86"/>
      <c r="Q71" s="66" t="s">
        <v>114</v>
      </c>
      <c r="R71" s="66" t="s">
        <v>201</v>
      </c>
      <c r="S71" s="65" t="s">
        <v>436</v>
      </c>
      <c r="T71" s="65" t="s">
        <v>437</v>
      </c>
      <c r="U71" s="66"/>
      <c r="V71" s="66"/>
      <c r="W71" s="66"/>
    </row>
    <row r="72" s="42" customFormat="1" ht="266" customHeight="1" spans="1:23">
      <c r="A72" s="66">
        <v>64</v>
      </c>
      <c r="B72" s="64" t="s">
        <v>438</v>
      </c>
      <c r="C72" s="65" t="s">
        <v>439</v>
      </c>
      <c r="D72" s="66" t="s">
        <v>259</v>
      </c>
      <c r="E72" s="66" t="s">
        <v>316</v>
      </c>
      <c r="F72" s="66" t="s">
        <v>32</v>
      </c>
      <c r="G72" s="79" t="s">
        <v>131</v>
      </c>
      <c r="H72" s="75" t="s">
        <v>440</v>
      </c>
      <c r="I72" s="66" t="s">
        <v>45</v>
      </c>
      <c r="J72" s="66">
        <v>200</v>
      </c>
      <c r="K72" s="92">
        <v>30</v>
      </c>
      <c r="L72" s="92"/>
      <c r="M72" s="91">
        <v>30</v>
      </c>
      <c r="N72" s="86"/>
      <c r="O72" s="86"/>
      <c r="P72" s="86"/>
      <c r="Q72" s="66" t="s">
        <v>114</v>
      </c>
      <c r="R72" s="66" t="s">
        <v>201</v>
      </c>
      <c r="S72" s="65" t="s">
        <v>441</v>
      </c>
      <c r="T72" s="103" t="s">
        <v>442</v>
      </c>
      <c r="U72" s="66"/>
      <c r="V72" s="66"/>
      <c r="W72" s="66"/>
    </row>
    <row r="73" s="43" customFormat="1" ht="159" customHeight="1" spans="1:23">
      <c r="A73" s="66">
        <v>65</v>
      </c>
      <c r="B73" s="64" t="s">
        <v>443</v>
      </c>
      <c r="C73" s="65" t="s">
        <v>444</v>
      </c>
      <c r="D73" s="66" t="s">
        <v>259</v>
      </c>
      <c r="E73" s="66" t="s">
        <v>281</v>
      </c>
      <c r="F73" s="66" t="s">
        <v>32</v>
      </c>
      <c r="G73" s="79" t="s">
        <v>158</v>
      </c>
      <c r="H73" s="75" t="s">
        <v>445</v>
      </c>
      <c r="I73" s="66" t="s">
        <v>69</v>
      </c>
      <c r="J73" s="66">
        <v>2</v>
      </c>
      <c r="K73" s="92">
        <v>60</v>
      </c>
      <c r="L73" s="92">
        <v>60</v>
      </c>
      <c r="M73" s="86"/>
      <c r="N73" s="86"/>
      <c r="O73" s="86"/>
      <c r="P73" s="86"/>
      <c r="Q73" s="66" t="s">
        <v>146</v>
      </c>
      <c r="R73" s="66" t="s">
        <v>147</v>
      </c>
      <c r="S73" s="65" t="s">
        <v>446</v>
      </c>
      <c r="T73" s="76" t="s">
        <v>447</v>
      </c>
      <c r="U73" s="66"/>
      <c r="V73" s="66"/>
      <c r="W73" s="66"/>
    </row>
    <row r="74" s="43" customFormat="1" ht="266" customHeight="1" spans="1:23">
      <c r="A74" s="66">
        <v>66</v>
      </c>
      <c r="B74" s="64" t="s">
        <v>448</v>
      </c>
      <c r="C74" s="65" t="s">
        <v>449</v>
      </c>
      <c r="D74" s="66" t="s">
        <v>259</v>
      </c>
      <c r="E74" s="66" t="s">
        <v>287</v>
      </c>
      <c r="F74" s="66" t="s">
        <v>32</v>
      </c>
      <c r="G74" s="66" t="s">
        <v>158</v>
      </c>
      <c r="H74" s="105" t="s">
        <v>450</v>
      </c>
      <c r="I74" s="66" t="s">
        <v>263</v>
      </c>
      <c r="J74" s="66">
        <v>15</v>
      </c>
      <c r="K74" s="92">
        <v>1600</v>
      </c>
      <c r="L74" s="92"/>
      <c r="M74" s="86"/>
      <c r="N74" s="86"/>
      <c r="O74" s="86">
        <v>1600</v>
      </c>
      <c r="P74" s="86"/>
      <c r="Q74" s="66" t="s">
        <v>146</v>
      </c>
      <c r="R74" s="66" t="s">
        <v>147</v>
      </c>
      <c r="S74" s="65" t="s">
        <v>451</v>
      </c>
      <c r="T74" s="65" t="s">
        <v>452</v>
      </c>
      <c r="U74" s="66"/>
      <c r="V74" s="66"/>
      <c r="W74" s="66"/>
    </row>
    <row r="75" s="43" customFormat="1" ht="278" customHeight="1" spans="1:23">
      <c r="A75" s="66">
        <v>67</v>
      </c>
      <c r="B75" s="64" t="s">
        <v>453</v>
      </c>
      <c r="C75" s="65" t="s">
        <v>454</v>
      </c>
      <c r="D75" s="66" t="s">
        <v>259</v>
      </c>
      <c r="E75" s="66" t="s">
        <v>287</v>
      </c>
      <c r="F75" s="66" t="s">
        <v>32</v>
      </c>
      <c r="G75" s="66" t="s">
        <v>158</v>
      </c>
      <c r="H75" s="75" t="s">
        <v>455</v>
      </c>
      <c r="I75" s="66" t="s">
        <v>263</v>
      </c>
      <c r="J75" s="66">
        <v>50</v>
      </c>
      <c r="K75" s="92">
        <v>303.2</v>
      </c>
      <c r="L75" s="92"/>
      <c r="M75" s="86">
        <v>303.2</v>
      </c>
      <c r="N75" s="86"/>
      <c r="O75" s="86"/>
      <c r="P75" s="86"/>
      <c r="Q75" s="66" t="s">
        <v>146</v>
      </c>
      <c r="R75" s="66" t="s">
        <v>147</v>
      </c>
      <c r="S75" s="65" t="s">
        <v>456</v>
      </c>
      <c r="T75" s="65" t="s">
        <v>457</v>
      </c>
      <c r="U75" s="66"/>
      <c r="V75" s="66"/>
      <c r="W75" s="66"/>
    </row>
    <row r="76" s="43" customFormat="1" ht="181" customHeight="1" spans="1:23">
      <c r="A76" s="66">
        <v>68</v>
      </c>
      <c r="B76" s="64" t="s">
        <v>458</v>
      </c>
      <c r="C76" s="65" t="s">
        <v>459</v>
      </c>
      <c r="D76" s="66" t="s">
        <v>259</v>
      </c>
      <c r="E76" s="66" t="s">
        <v>260</v>
      </c>
      <c r="F76" s="66" t="s">
        <v>32</v>
      </c>
      <c r="G76" s="66" t="s">
        <v>158</v>
      </c>
      <c r="H76" s="75" t="s">
        <v>460</v>
      </c>
      <c r="I76" s="66" t="s">
        <v>263</v>
      </c>
      <c r="J76" s="66">
        <v>14.7</v>
      </c>
      <c r="K76" s="92">
        <v>257.25</v>
      </c>
      <c r="L76" s="92"/>
      <c r="M76" s="86">
        <v>257.25</v>
      </c>
      <c r="N76" s="86"/>
      <c r="O76" s="86"/>
      <c r="P76" s="86"/>
      <c r="Q76" s="66" t="s">
        <v>146</v>
      </c>
      <c r="R76" s="66" t="s">
        <v>147</v>
      </c>
      <c r="S76" s="65" t="s">
        <v>461</v>
      </c>
      <c r="T76" s="65" t="s">
        <v>462</v>
      </c>
      <c r="U76" s="66"/>
      <c r="V76" s="66"/>
      <c r="W76" s="66"/>
    </row>
    <row r="77" s="43" customFormat="1" ht="140" customHeight="1" spans="1:23">
      <c r="A77" s="66">
        <v>69</v>
      </c>
      <c r="B77" s="64" t="s">
        <v>463</v>
      </c>
      <c r="C77" s="65" t="s">
        <v>464</v>
      </c>
      <c r="D77" s="66" t="s">
        <v>259</v>
      </c>
      <c r="E77" s="66" t="s">
        <v>465</v>
      </c>
      <c r="F77" s="66" t="s">
        <v>32</v>
      </c>
      <c r="G77" s="66" t="s">
        <v>158</v>
      </c>
      <c r="H77" s="75" t="s">
        <v>466</v>
      </c>
      <c r="I77" s="66" t="s">
        <v>263</v>
      </c>
      <c r="J77" s="66">
        <v>3.6</v>
      </c>
      <c r="K77" s="92">
        <v>1000</v>
      </c>
      <c r="L77" s="92"/>
      <c r="M77" s="86"/>
      <c r="N77" s="86"/>
      <c r="O77" s="86">
        <v>1000</v>
      </c>
      <c r="P77" s="86"/>
      <c r="Q77" s="66" t="s">
        <v>146</v>
      </c>
      <c r="R77" s="66" t="s">
        <v>147</v>
      </c>
      <c r="S77" s="65" t="s">
        <v>467</v>
      </c>
      <c r="T77" s="65" t="s">
        <v>468</v>
      </c>
      <c r="U77" s="66"/>
      <c r="V77" s="66"/>
      <c r="W77" s="66"/>
    </row>
    <row r="78" s="43" customFormat="1" ht="223" customHeight="1" spans="1:23">
      <c r="A78" s="66">
        <v>70</v>
      </c>
      <c r="B78" s="64" t="s">
        <v>469</v>
      </c>
      <c r="C78" s="65" t="s">
        <v>470</v>
      </c>
      <c r="D78" s="66" t="s">
        <v>259</v>
      </c>
      <c r="E78" s="66" t="s">
        <v>471</v>
      </c>
      <c r="F78" s="66" t="s">
        <v>32</v>
      </c>
      <c r="G78" s="66" t="s">
        <v>158</v>
      </c>
      <c r="H78" s="75" t="s">
        <v>472</v>
      </c>
      <c r="I78" s="66" t="s">
        <v>263</v>
      </c>
      <c r="J78" s="66">
        <v>16.1</v>
      </c>
      <c r="K78" s="92">
        <v>224.95</v>
      </c>
      <c r="L78" s="92"/>
      <c r="M78" s="86">
        <v>224.95</v>
      </c>
      <c r="N78" s="86"/>
      <c r="O78" s="86"/>
      <c r="P78" s="86"/>
      <c r="Q78" s="66" t="s">
        <v>146</v>
      </c>
      <c r="R78" s="66" t="s">
        <v>473</v>
      </c>
      <c r="S78" s="65" t="s">
        <v>474</v>
      </c>
      <c r="T78" s="65" t="s">
        <v>475</v>
      </c>
      <c r="U78" s="66"/>
      <c r="V78" s="66"/>
      <c r="W78" s="66"/>
    </row>
    <row r="79" s="43" customFormat="1" ht="200" customHeight="1" spans="1:23">
      <c r="A79" s="66">
        <v>71</v>
      </c>
      <c r="B79" s="64" t="s">
        <v>476</v>
      </c>
      <c r="C79" s="65" t="s">
        <v>477</v>
      </c>
      <c r="D79" s="66" t="s">
        <v>259</v>
      </c>
      <c r="E79" s="66" t="s">
        <v>316</v>
      </c>
      <c r="F79" s="66" t="s">
        <v>32</v>
      </c>
      <c r="G79" s="81" t="s">
        <v>478</v>
      </c>
      <c r="H79" s="75" t="s">
        <v>479</v>
      </c>
      <c r="I79" s="66" t="s">
        <v>300</v>
      </c>
      <c r="J79" s="66">
        <v>3980</v>
      </c>
      <c r="K79" s="92">
        <v>500</v>
      </c>
      <c r="L79" s="92"/>
      <c r="M79" s="91">
        <v>500</v>
      </c>
      <c r="N79" s="86"/>
      <c r="O79" s="86"/>
      <c r="P79" s="86"/>
      <c r="Q79" s="66" t="s">
        <v>480</v>
      </c>
      <c r="R79" s="81" t="s">
        <v>481</v>
      </c>
      <c r="S79" s="65" t="s">
        <v>482</v>
      </c>
      <c r="T79" s="81" t="s">
        <v>483</v>
      </c>
      <c r="U79" s="66"/>
      <c r="V79" s="66"/>
      <c r="W79" s="66"/>
    </row>
    <row r="80" s="43" customFormat="1" ht="171" customHeight="1" spans="1:23">
      <c r="A80" s="66">
        <v>72</v>
      </c>
      <c r="B80" s="64" t="s">
        <v>484</v>
      </c>
      <c r="C80" s="65" t="s">
        <v>485</v>
      </c>
      <c r="D80" s="66" t="s">
        <v>259</v>
      </c>
      <c r="E80" s="66" t="s">
        <v>316</v>
      </c>
      <c r="F80" s="66" t="s">
        <v>32</v>
      </c>
      <c r="G80" s="81" t="s">
        <v>478</v>
      </c>
      <c r="H80" s="75" t="s">
        <v>486</v>
      </c>
      <c r="I80" s="66" t="s">
        <v>45</v>
      </c>
      <c r="J80" s="66">
        <v>5469</v>
      </c>
      <c r="K80" s="92">
        <v>300</v>
      </c>
      <c r="L80" s="92"/>
      <c r="M80" s="86">
        <v>300</v>
      </c>
      <c r="N80" s="86"/>
      <c r="O80" s="92"/>
      <c r="P80" s="86"/>
      <c r="Q80" s="66" t="s">
        <v>480</v>
      </c>
      <c r="R80" s="81" t="s">
        <v>481</v>
      </c>
      <c r="S80" s="65" t="s">
        <v>487</v>
      </c>
      <c r="T80" s="81" t="s">
        <v>488</v>
      </c>
      <c r="U80" s="66"/>
      <c r="V80" s="66"/>
      <c r="W80" s="66"/>
    </row>
    <row r="81" s="43" customFormat="1" ht="409" customHeight="1" spans="1:23">
      <c r="A81" s="66">
        <v>73</v>
      </c>
      <c r="B81" s="64" t="s">
        <v>489</v>
      </c>
      <c r="C81" s="71" t="s">
        <v>490</v>
      </c>
      <c r="D81" s="66" t="s">
        <v>259</v>
      </c>
      <c r="E81" s="66" t="s">
        <v>316</v>
      </c>
      <c r="F81" s="66" t="s">
        <v>32</v>
      </c>
      <c r="G81" s="70" t="s">
        <v>186</v>
      </c>
      <c r="H81" s="72" t="s">
        <v>491</v>
      </c>
      <c r="I81" s="66" t="s">
        <v>263</v>
      </c>
      <c r="J81" s="66">
        <v>4</v>
      </c>
      <c r="K81" s="92">
        <v>520</v>
      </c>
      <c r="L81" s="92"/>
      <c r="M81" s="86"/>
      <c r="N81" s="88">
        <v>520</v>
      </c>
      <c r="O81" s="86"/>
      <c r="P81" s="86"/>
      <c r="Q81" s="66" t="s">
        <v>228</v>
      </c>
      <c r="R81" s="70" t="s">
        <v>188</v>
      </c>
      <c r="S81" s="71" t="s">
        <v>492</v>
      </c>
      <c r="T81" s="71" t="s">
        <v>493</v>
      </c>
      <c r="U81" s="66"/>
      <c r="V81" s="66"/>
      <c r="W81" s="66"/>
    </row>
    <row r="82" s="43" customFormat="1" ht="318" customHeight="1" spans="1:23">
      <c r="A82" s="66">
        <v>74</v>
      </c>
      <c r="B82" s="64" t="s">
        <v>494</v>
      </c>
      <c r="C82" s="65" t="s">
        <v>495</v>
      </c>
      <c r="D82" s="66" t="s">
        <v>259</v>
      </c>
      <c r="E82" s="66" t="s">
        <v>268</v>
      </c>
      <c r="F82" s="66" t="s">
        <v>32</v>
      </c>
      <c r="G82" s="70" t="s">
        <v>496</v>
      </c>
      <c r="H82" s="75" t="s">
        <v>497</v>
      </c>
      <c r="I82" s="66" t="s">
        <v>263</v>
      </c>
      <c r="J82" s="66">
        <v>18.8</v>
      </c>
      <c r="K82" s="92">
        <v>1600</v>
      </c>
      <c r="L82" s="92"/>
      <c r="M82" s="86"/>
      <c r="N82" s="86"/>
      <c r="O82" s="88">
        <v>1600</v>
      </c>
      <c r="P82" s="86"/>
      <c r="Q82" s="66" t="s">
        <v>228</v>
      </c>
      <c r="R82" s="70" t="s">
        <v>188</v>
      </c>
      <c r="S82" s="71" t="s">
        <v>498</v>
      </c>
      <c r="T82" s="71" t="s">
        <v>499</v>
      </c>
      <c r="U82" s="66"/>
      <c r="V82" s="66"/>
      <c r="W82" s="66"/>
    </row>
    <row r="83" s="43" customFormat="1" ht="356" customHeight="1" spans="1:23">
      <c r="A83" s="66">
        <v>75</v>
      </c>
      <c r="B83" s="64" t="s">
        <v>500</v>
      </c>
      <c r="C83" s="71" t="s">
        <v>501</v>
      </c>
      <c r="D83" s="66" t="s">
        <v>259</v>
      </c>
      <c r="E83" s="66" t="s">
        <v>268</v>
      </c>
      <c r="F83" s="66" t="s">
        <v>32</v>
      </c>
      <c r="G83" s="80" t="s">
        <v>502</v>
      </c>
      <c r="H83" s="75" t="s">
        <v>503</v>
      </c>
      <c r="I83" s="66" t="s">
        <v>263</v>
      </c>
      <c r="J83" s="66">
        <v>11</v>
      </c>
      <c r="K83" s="92">
        <v>1000</v>
      </c>
      <c r="L83" s="92"/>
      <c r="M83" s="86"/>
      <c r="N83" s="86"/>
      <c r="O83" s="88">
        <v>1000</v>
      </c>
      <c r="P83" s="86"/>
      <c r="Q83" s="66" t="s">
        <v>228</v>
      </c>
      <c r="R83" s="70" t="s">
        <v>188</v>
      </c>
      <c r="S83" s="71" t="s">
        <v>504</v>
      </c>
      <c r="T83" s="71" t="s">
        <v>499</v>
      </c>
      <c r="U83" s="66"/>
      <c r="V83" s="66"/>
      <c r="W83" s="66"/>
    </row>
    <row r="84" s="43" customFormat="1" ht="309" customHeight="1" spans="1:23">
      <c r="A84" s="66">
        <v>76</v>
      </c>
      <c r="B84" s="64" t="s">
        <v>505</v>
      </c>
      <c r="C84" s="65" t="s">
        <v>506</v>
      </c>
      <c r="D84" s="66" t="s">
        <v>259</v>
      </c>
      <c r="E84" s="66" t="s">
        <v>268</v>
      </c>
      <c r="F84" s="66" t="s">
        <v>32</v>
      </c>
      <c r="G84" s="81" t="s">
        <v>507</v>
      </c>
      <c r="H84" s="78" t="s">
        <v>508</v>
      </c>
      <c r="I84" s="66" t="s">
        <v>263</v>
      </c>
      <c r="J84" s="66">
        <v>57</v>
      </c>
      <c r="K84" s="92">
        <v>3700</v>
      </c>
      <c r="L84" s="92"/>
      <c r="M84" s="86"/>
      <c r="N84" s="86"/>
      <c r="O84" s="92">
        <v>3700</v>
      </c>
      <c r="P84" s="86"/>
      <c r="Q84" s="66" t="s">
        <v>228</v>
      </c>
      <c r="R84" s="70" t="s">
        <v>188</v>
      </c>
      <c r="S84" s="71" t="s">
        <v>509</v>
      </c>
      <c r="T84" s="71" t="s">
        <v>499</v>
      </c>
      <c r="U84" s="66"/>
      <c r="V84" s="66"/>
      <c r="W84" s="66"/>
    </row>
    <row r="85" s="43" customFormat="1" ht="385" customHeight="1" spans="1:23">
      <c r="A85" s="66">
        <v>77</v>
      </c>
      <c r="B85" s="64" t="s">
        <v>510</v>
      </c>
      <c r="C85" s="65" t="s">
        <v>511</v>
      </c>
      <c r="D85" s="66" t="s">
        <v>259</v>
      </c>
      <c r="E85" s="66" t="s">
        <v>316</v>
      </c>
      <c r="F85" s="66" t="s">
        <v>32</v>
      </c>
      <c r="G85" s="81" t="s">
        <v>512</v>
      </c>
      <c r="H85" s="78" t="s">
        <v>513</v>
      </c>
      <c r="I85" s="66" t="s">
        <v>263</v>
      </c>
      <c r="J85" s="66">
        <v>55</v>
      </c>
      <c r="K85" s="92">
        <v>2000</v>
      </c>
      <c r="L85" s="92"/>
      <c r="M85" s="86"/>
      <c r="N85" s="86"/>
      <c r="O85" s="92">
        <v>2000</v>
      </c>
      <c r="P85" s="86"/>
      <c r="Q85" s="66" t="s">
        <v>228</v>
      </c>
      <c r="R85" s="70" t="s">
        <v>188</v>
      </c>
      <c r="S85" s="71" t="s">
        <v>514</v>
      </c>
      <c r="T85" s="71" t="s">
        <v>515</v>
      </c>
      <c r="U85" s="66"/>
      <c r="V85" s="66"/>
      <c r="W85" s="66"/>
    </row>
    <row r="86" s="43" customFormat="1" ht="282" customHeight="1" spans="1:23">
      <c r="A86" s="66">
        <v>78</v>
      </c>
      <c r="B86" s="64" t="s">
        <v>516</v>
      </c>
      <c r="C86" s="65" t="s">
        <v>517</v>
      </c>
      <c r="D86" s="66" t="s">
        <v>259</v>
      </c>
      <c r="E86" s="66" t="s">
        <v>305</v>
      </c>
      <c r="F86" s="66" t="s">
        <v>32</v>
      </c>
      <c r="G86" s="81" t="s">
        <v>518</v>
      </c>
      <c r="H86" s="75" t="s">
        <v>519</v>
      </c>
      <c r="I86" s="66" t="s">
        <v>263</v>
      </c>
      <c r="J86" s="66">
        <v>5</v>
      </c>
      <c r="K86" s="92">
        <v>400</v>
      </c>
      <c r="L86" s="92"/>
      <c r="M86" s="92">
        <v>400</v>
      </c>
      <c r="N86" s="86"/>
      <c r="O86" s="86"/>
      <c r="P86" s="86"/>
      <c r="Q86" s="66" t="s">
        <v>228</v>
      </c>
      <c r="R86" s="70" t="s">
        <v>188</v>
      </c>
      <c r="S86" s="108" t="s">
        <v>520</v>
      </c>
      <c r="T86" s="108" t="s">
        <v>521</v>
      </c>
      <c r="U86" s="66"/>
      <c r="V86" s="66"/>
      <c r="W86" s="66"/>
    </row>
    <row r="87" s="43" customFormat="1" ht="310" customHeight="1" spans="1:23">
      <c r="A87" s="66">
        <v>79</v>
      </c>
      <c r="B87" s="64" t="s">
        <v>522</v>
      </c>
      <c r="C87" s="65" t="s">
        <v>523</v>
      </c>
      <c r="D87" s="66" t="s">
        <v>259</v>
      </c>
      <c r="E87" s="66" t="s">
        <v>316</v>
      </c>
      <c r="F87" s="66" t="s">
        <v>32</v>
      </c>
      <c r="G87" s="66" t="s">
        <v>518</v>
      </c>
      <c r="H87" s="75" t="s">
        <v>524</v>
      </c>
      <c r="I87" s="66" t="s">
        <v>263</v>
      </c>
      <c r="J87" s="66">
        <v>1</v>
      </c>
      <c r="K87" s="92">
        <v>40</v>
      </c>
      <c r="L87" s="92"/>
      <c r="M87" s="92">
        <v>40</v>
      </c>
      <c r="N87" s="86"/>
      <c r="O87" s="86"/>
      <c r="P87" s="86"/>
      <c r="Q87" s="66" t="s">
        <v>228</v>
      </c>
      <c r="R87" s="70" t="s">
        <v>188</v>
      </c>
      <c r="S87" s="65" t="s">
        <v>525</v>
      </c>
      <c r="T87" s="65" t="s">
        <v>526</v>
      </c>
      <c r="U87" s="66"/>
      <c r="V87" s="66"/>
      <c r="W87" s="66"/>
    </row>
    <row r="88" s="43" customFormat="1" ht="318" customHeight="1" spans="1:23">
      <c r="A88" s="66">
        <v>80</v>
      </c>
      <c r="B88" s="64" t="s">
        <v>527</v>
      </c>
      <c r="C88" s="65" t="s">
        <v>528</v>
      </c>
      <c r="D88" s="66" t="s">
        <v>259</v>
      </c>
      <c r="E88" s="66" t="s">
        <v>260</v>
      </c>
      <c r="F88" s="66" t="s">
        <v>32</v>
      </c>
      <c r="G88" s="66" t="s">
        <v>529</v>
      </c>
      <c r="H88" s="75" t="s">
        <v>530</v>
      </c>
      <c r="I88" s="66" t="s">
        <v>263</v>
      </c>
      <c r="J88" s="66">
        <v>4</v>
      </c>
      <c r="K88" s="92">
        <v>225</v>
      </c>
      <c r="L88" s="92"/>
      <c r="M88" s="92">
        <v>225</v>
      </c>
      <c r="N88" s="86"/>
      <c r="O88" s="86"/>
      <c r="P88" s="86"/>
      <c r="Q88" s="66" t="s">
        <v>228</v>
      </c>
      <c r="R88" s="70" t="s">
        <v>188</v>
      </c>
      <c r="S88" s="65" t="s">
        <v>531</v>
      </c>
      <c r="T88" s="65" t="s">
        <v>532</v>
      </c>
      <c r="U88" s="66"/>
      <c r="V88" s="66"/>
      <c r="W88" s="66"/>
    </row>
    <row r="89" s="43" customFormat="1" ht="318" customHeight="1" spans="1:23">
      <c r="A89" s="66">
        <v>81</v>
      </c>
      <c r="B89" s="64" t="s">
        <v>533</v>
      </c>
      <c r="C89" s="65" t="s">
        <v>534</v>
      </c>
      <c r="D89" s="66" t="s">
        <v>259</v>
      </c>
      <c r="E89" s="66" t="s">
        <v>260</v>
      </c>
      <c r="F89" s="66" t="s">
        <v>32</v>
      </c>
      <c r="G89" s="66" t="s">
        <v>507</v>
      </c>
      <c r="H89" s="75" t="s">
        <v>535</v>
      </c>
      <c r="I89" s="66" t="s">
        <v>263</v>
      </c>
      <c r="J89" s="66">
        <v>25</v>
      </c>
      <c r="K89" s="92">
        <v>665</v>
      </c>
      <c r="L89" s="92"/>
      <c r="M89" s="92">
        <v>665</v>
      </c>
      <c r="N89" s="86"/>
      <c r="O89" s="86"/>
      <c r="P89" s="86"/>
      <c r="Q89" s="66" t="s">
        <v>228</v>
      </c>
      <c r="R89" s="70" t="s">
        <v>188</v>
      </c>
      <c r="S89" s="109" t="s">
        <v>536</v>
      </c>
      <c r="T89" s="110" t="s">
        <v>537</v>
      </c>
      <c r="U89" s="66"/>
      <c r="V89" s="66"/>
      <c r="W89" s="66"/>
    </row>
    <row r="90" s="43" customFormat="1" ht="153" customHeight="1" spans="1:23">
      <c r="A90" s="66">
        <v>82</v>
      </c>
      <c r="B90" s="64" t="s">
        <v>538</v>
      </c>
      <c r="C90" s="81" t="s">
        <v>539</v>
      </c>
      <c r="D90" s="66" t="s">
        <v>259</v>
      </c>
      <c r="E90" s="66" t="s">
        <v>540</v>
      </c>
      <c r="F90" s="66" t="s">
        <v>32</v>
      </c>
      <c r="G90" s="81" t="s">
        <v>175</v>
      </c>
      <c r="H90" s="75" t="s">
        <v>541</v>
      </c>
      <c r="I90" s="66" t="s">
        <v>139</v>
      </c>
      <c r="J90" s="66">
        <v>1</v>
      </c>
      <c r="K90" s="92">
        <v>25</v>
      </c>
      <c r="L90" s="86"/>
      <c r="M90" s="92"/>
      <c r="N90" s="92">
        <v>25</v>
      </c>
      <c r="O90" s="92"/>
      <c r="P90" s="86"/>
      <c r="Q90" s="66" t="s">
        <v>480</v>
      </c>
      <c r="R90" s="81" t="s">
        <v>481</v>
      </c>
      <c r="S90" s="81" t="s">
        <v>542</v>
      </c>
      <c r="T90" s="81" t="s">
        <v>543</v>
      </c>
      <c r="U90" s="66"/>
      <c r="V90" s="66"/>
      <c r="W90" s="66"/>
    </row>
    <row r="91" s="39" customFormat="1" ht="35" customHeight="1" spans="1:23">
      <c r="A91" s="55" t="s">
        <v>544</v>
      </c>
      <c r="B91" s="55"/>
      <c r="C91" s="55"/>
      <c r="D91" s="55"/>
      <c r="E91" s="55"/>
      <c r="F91" s="55"/>
      <c r="G91" s="54"/>
      <c r="H91" s="55"/>
      <c r="I91" s="54"/>
      <c r="J91" s="94"/>
      <c r="K91" s="82"/>
      <c r="L91" s="82"/>
      <c r="M91" s="82"/>
      <c r="N91" s="82"/>
      <c r="O91" s="86"/>
      <c r="P91" s="82"/>
      <c r="Q91" s="54"/>
      <c r="R91" s="54"/>
      <c r="S91" s="55"/>
      <c r="T91" s="55"/>
      <c r="U91" s="54"/>
      <c r="V91" s="54"/>
      <c r="W91" s="54"/>
    </row>
    <row r="92" s="39" customFormat="1" ht="35" customHeight="1" spans="1:23">
      <c r="A92" s="55" t="s">
        <v>545</v>
      </c>
      <c r="B92" s="55"/>
      <c r="C92" s="55"/>
      <c r="D92" s="55">
        <v>2</v>
      </c>
      <c r="E92" s="55"/>
      <c r="F92" s="55"/>
      <c r="G92" s="54">
        <v>1</v>
      </c>
      <c r="H92" s="55"/>
      <c r="I92" s="54"/>
      <c r="J92" s="94"/>
      <c r="K92" s="82">
        <f t="shared" ref="K92:P92" si="4">SUM(K93:K93)</f>
        <v>29.7</v>
      </c>
      <c r="L92" s="82">
        <f t="shared" si="4"/>
        <v>0</v>
      </c>
      <c r="M92" s="82">
        <f t="shared" si="4"/>
        <v>0</v>
      </c>
      <c r="N92" s="82">
        <f t="shared" si="4"/>
        <v>29.7</v>
      </c>
      <c r="O92" s="82">
        <f t="shared" si="4"/>
        <v>0</v>
      </c>
      <c r="P92" s="82">
        <f t="shared" si="4"/>
        <v>0</v>
      </c>
      <c r="Q92" s="54"/>
      <c r="R92" s="54"/>
      <c r="S92" s="55"/>
      <c r="T92" s="55"/>
      <c r="U92" s="54"/>
      <c r="V92" s="54"/>
      <c r="W92" s="54"/>
    </row>
    <row r="93" s="42" customFormat="1" ht="151" customHeight="1" spans="1:23">
      <c r="A93" s="66">
        <v>83</v>
      </c>
      <c r="B93" s="64" t="s">
        <v>546</v>
      </c>
      <c r="C93" s="65" t="s">
        <v>547</v>
      </c>
      <c r="D93" s="106" t="s">
        <v>548</v>
      </c>
      <c r="E93" s="107" t="s">
        <v>549</v>
      </c>
      <c r="F93" s="66" t="s">
        <v>32</v>
      </c>
      <c r="G93" s="79" t="s">
        <v>144</v>
      </c>
      <c r="H93" s="75" t="s">
        <v>550</v>
      </c>
      <c r="I93" s="66" t="s">
        <v>253</v>
      </c>
      <c r="J93" s="66">
        <v>99</v>
      </c>
      <c r="K93" s="92">
        <v>29.7</v>
      </c>
      <c r="L93" s="92"/>
      <c r="M93" s="86"/>
      <c r="N93" s="92">
        <v>29.7</v>
      </c>
      <c r="O93" s="86"/>
      <c r="P93" s="86"/>
      <c r="Q93" s="66" t="s">
        <v>551</v>
      </c>
      <c r="R93" s="66" t="s">
        <v>552</v>
      </c>
      <c r="S93" s="76" t="s">
        <v>553</v>
      </c>
      <c r="T93" s="76" t="s">
        <v>554</v>
      </c>
      <c r="U93" s="66"/>
      <c r="V93" s="66"/>
      <c r="W93" s="66"/>
    </row>
    <row r="94" s="39" customFormat="1" ht="35" customHeight="1" spans="1:23">
      <c r="A94" s="55" t="s">
        <v>555</v>
      </c>
      <c r="B94" s="55"/>
      <c r="C94" s="55"/>
      <c r="D94" s="55">
        <v>1</v>
      </c>
      <c r="E94" s="55"/>
      <c r="F94" s="55"/>
      <c r="G94" s="54">
        <v>1</v>
      </c>
      <c r="H94" s="55"/>
      <c r="I94" s="54"/>
      <c r="J94" s="94"/>
      <c r="K94" s="82">
        <f t="shared" ref="K94:P94" si="5">SUM(K95:K95)</f>
        <v>80</v>
      </c>
      <c r="L94" s="82">
        <f t="shared" si="5"/>
        <v>0</v>
      </c>
      <c r="M94" s="82">
        <f t="shared" si="5"/>
        <v>0</v>
      </c>
      <c r="N94" s="82">
        <f t="shared" si="5"/>
        <v>80</v>
      </c>
      <c r="O94" s="82">
        <f t="shared" si="5"/>
        <v>0</v>
      </c>
      <c r="P94" s="82">
        <f t="shared" si="5"/>
        <v>0</v>
      </c>
      <c r="Q94" s="54"/>
      <c r="R94" s="54"/>
      <c r="S94" s="55"/>
      <c r="T94" s="55"/>
      <c r="U94" s="54"/>
      <c r="V94" s="54"/>
      <c r="W94" s="54"/>
    </row>
    <row r="95" s="42" customFormat="1" ht="88" customHeight="1" spans="1:23">
      <c r="A95" s="66">
        <v>84</v>
      </c>
      <c r="B95" s="64" t="s">
        <v>556</v>
      </c>
      <c r="C95" s="71" t="s">
        <v>557</v>
      </c>
      <c r="D95" s="66" t="s">
        <v>557</v>
      </c>
      <c r="E95" s="66" t="s">
        <v>557</v>
      </c>
      <c r="F95" s="66" t="s">
        <v>32</v>
      </c>
      <c r="G95" s="79" t="s">
        <v>144</v>
      </c>
      <c r="H95" s="78" t="s">
        <v>558</v>
      </c>
      <c r="I95" s="66" t="s">
        <v>139</v>
      </c>
      <c r="J95" s="66">
        <v>1</v>
      </c>
      <c r="K95" s="92">
        <v>80</v>
      </c>
      <c r="L95" s="92"/>
      <c r="M95" s="92"/>
      <c r="N95" s="92">
        <v>80</v>
      </c>
      <c r="O95" s="86"/>
      <c r="P95" s="86"/>
      <c r="Q95" s="66" t="s">
        <v>551</v>
      </c>
      <c r="R95" s="66" t="s">
        <v>552</v>
      </c>
      <c r="S95" s="65" t="s">
        <v>559</v>
      </c>
      <c r="T95" s="65" t="s">
        <v>560</v>
      </c>
      <c r="U95" s="66"/>
      <c r="V95" s="66"/>
      <c r="W95" s="66"/>
    </row>
    <row r="96" s="39" customFormat="1" ht="35" customHeight="1" spans="1:23">
      <c r="A96" s="55" t="s">
        <v>561</v>
      </c>
      <c r="B96" s="55"/>
      <c r="C96" s="55"/>
      <c r="D96" s="55">
        <v>1</v>
      </c>
      <c r="E96" s="55"/>
      <c r="F96" s="55"/>
      <c r="G96" s="54">
        <v>1</v>
      </c>
      <c r="H96" s="55"/>
      <c r="I96" s="54"/>
      <c r="J96" s="94"/>
      <c r="K96" s="82">
        <f t="shared" ref="K96:P96" si="6">SUM(K97:K97)</f>
        <v>2</v>
      </c>
      <c r="L96" s="82">
        <f t="shared" si="6"/>
        <v>2</v>
      </c>
      <c r="M96" s="82">
        <f t="shared" si="6"/>
        <v>0</v>
      </c>
      <c r="N96" s="82">
        <f t="shared" si="6"/>
        <v>0</v>
      </c>
      <c r="O96" s="82">
        <f t="shared" si="6"/>
        <v>0</v>
      </c>
      <c r="P96" s="82">
        <f t="shared" si="6"/>
        <v>0</v>
      </c>
      <c r="Q96" s="54"/>
      <c r="R96" s="54"/>
      <c r="S96" s="55"/>
      <c r="T96" s="55"/>
      <c r="U96" s="54"/>
      <c r="V96" s="54"/>
      <c r="W96" s="54"/>
    </row>
    <row r="97" s="43" customFormat="1" ht="117" customHeight="1" spans="1:23">
      <c r="A97" s="66">
        <v>85</v>
      </c>
      <c r="B97" s="64" t="s">
        <v>562</v>
      </c>
      <c r="C97" s="81" t="s">
        <v>563</v>
      </c>
      <c r="D97" s="66" t="s">
        <v>382</v>
      </c>
      <c r="E97" s="66" t="s">
        <v>564</v>
      </c>
      <c r="F97" s="66" t="s">
        <v>32</v>
      </c>
      <c r="G97" s="81" t="s">
        <v>565</v>
      </c>
      <c r="H97" s="75" t="s">
        <v>566</v>
      </c>
      <c r="I97" s="66" t="s">
        <v>567</v>
      </c>
      <c r="J97" s="66">
        <v>800</v>
      </c>
      <c r="K97" s="92">
        <v>2</v>
      </c>
      <c r="L97" s="86">
        <v>2</v>
      </c>
      <c r="M97" s="92"/>
      <c r="N97" s="92"/>
      <c r="O97" s="92"/>
      <c r="P97" s="86"/>
      <c r="Q97" s="66" t="s">
        <v>568</v>
      </c>
      <c r="R97" s="66" t="s">
        <v>569</v>
      </c>
      <c r="S97" s="81" t="s">
        <v>570</v>
      </c>
      <c r="T97" s="81" t="s">
        <v>571</v>
      </c>
      <c r="U97" s="66"/>
      <c r="V97" s="66"/>
      <c r="W97" s="66"/>
    </row>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sheetData>
  <protectedRanges>
    <protectedRange sqref="C7" name="区域1_15_1"/>
    <protectedRange sqref="T14" name="区域1_2_7_1"/>
  </protectedRanges>
  <mergeCells count="28">
    <mergeCell ref="A1:W1"/>
    <mergeCell ref="A2:C2"/>
    <mergeCell ref="R2:W2"/>
    <mergeCell ref="K3:P3"/>
    <mergeCell ref="A6:F6"/>
    <mergeCell ref="A37:F37"/>
    <mergeCell ref="A40:F40"/>
    <mergeCell ref="A91:F91"/>
    <mergeCell ref="A92:F92"/>
    <mergeCell ref="A94:F94"/>
    <mergeCell ref="A96:F96"/>
    <mergeCell ref="A3:A4"/>
    <mergeCell ref="B3:B4"/>
    <mergeCell ref="C3:C4"/>
    <mergeCell ref="D3:D4"/>
    <mergeCell ref="E3:E4"/>
    <mergeCell ref="F3:F4"/>
    <mergeCell ref="G3:G4"/>
    <mergeCell ref="H3:H4"/>
    <mergeCell ref="I3:I4"/>
    <mergeCell ref="J3:J4"/>
    <mergeCell ref="Q3:Q4"/>
    <mergeCell ref="R3:R4"/>
    <mergeCell ref="S3:S4"/>
    <mergeCell ref="T3:T4"/>
    <mergeCell ref="U3:U4"/>
    <mergeCell ref="V3:V4"/>
    <mergeCell ref="W3:W4"/>
  </mergeCells>
  <pageMargins left="0.196527777777778" right="0.275" top="0.393055555555556" bottom="0.590277777777778" header="0.236111111111111" footer="0.5"/>
  <pageSetup paperSize="8" scale="33" fitToHeight="0" orientation="landscape" horizontalDpi="600"/>
  <headerFooter>
    <oddFooter>&amp;C&amp;14第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VP983052"/>
  <sheetViews>
    <sheetView workbookViewId="0">
      <pane ySplit="5" topLeftCell="A89" activePane="bottomLeft" state="frozen"/>
      <selection/>
      <selection pane="bottomLeft" activeCell="K94" sqref="K94"/>
    </sheetView>
  </sheetViews>
  <sheetFormatPr defaultColWidth="8.89166666666667" defaultRowHeight="15.75"/>
  <cols>
    <col min="1" max="1" width="7.625" style="2" customWidth="1"/>
    <col min="2" max="2" width="19.75" style="3" customWidth="1"/>
    <col min="3" max="3" width="6.125" style="2" customWidth="1"/>
    <col min="4" max="4" width="8.375" style="2" customWidth="1"/>
    <col min="5" max="5" width="11.375" style="2" customWidth="1"/>
    <col min="6" max="6" width="12.125" style="4" customWidth="1"/>
    <col min="7" max="7" width="12" style="2" customWidth="1"/>
    <col min="8" max="8" width="9" style="2" customWidth="1"/>
  </cols>
  <sheetData>
    <row r="1" s="1" customFormat="1" ht="45" customHeight="1" spans="1:9">
      <c r="A1" s="5" t="s">
        <v>572</v>
      </c>
      <c r="B1" s="5"/>
      <c r="C1" s="5"/>
      <c r="D1" s="5"/>
      <c r="E1" s="5"/>
      <c r="F1" s="5"/>
      <c r="G1" s="5"/>
      <c r="H1" s="5"/>
      <c r="I1" s="35"/>
    </row>
    <row r="2" s="1" customFormat="1" ht="18" customHeight="1" spans="1:9">
      <c r="A2" s="6"/>
      <c r="B2" s="7"/>
      <c r="C2" s="8"/>
      <c r="D2" s="8"/>
      <c r="E2" s="8"/>
      <c r="F2" s="9"/>
      <c r="G2" s="10" t="s">
        <v>573</v>
      </c>
      <c r="H2" s="8"/>
      <c r="I2" s="8"/>
    </row>
    <row r="3" s="1" customFormat="1" ht="31" customHeight="1" spans="1:9">
      <c r="A3" s="11" t="s">
        <v>574</v>
      </c>
      <c r="B3" s="12" t="s">
        <v>575</v>
      </c>
      <c r="C3" s="12" t="s">
        <v>576</v>
      </c>
      <c r="D3" s="13" t="s">
        <v>577</v>
      </c>
      <c r="E3" s="14"/>
      <c r="F3" s="15" t="s">
        <v>578</v>
      </c>
      <c r="G3" s="16"/>
      <c r="H3" s="17" t="s">
        <v>579</v>
      </c>
      <c r="I3" s="2"/>
    </row>
    <row r="4" s="1" customFormat="1" ht="25.5" spans="1:9">
      <c r="A4" s="18"/>
      <c r="B4" s="19"/>
      <c r="C4" s="20"/>
      <c r="D4" s="21"/>
      <c r="E4" s="22" t="s">
        <v>580</v>
      </c>
      <c r="F4" s="23" t="s">
        <v>581</v>
      </c>
      <c r="G4" s="24" t="s">
        <v>582</v>
      </c>
      <c r="H4" s="25"/>
      <c r="I4" s="2"/>
    </row>
    <row r="5" s="1" customFormat="1" ht="19" customHeight="1" spans="1:9">
      <c r="A5" s="26" t="s">
        <v>583</v>
      </c>
      <c r="B5" s="27"/>
      <c r="C5" s="25">
        <f t="shared" ref="C5:H5" si="0">C6+C39+C56+C81+C89+C96+C98</f>
        <v>85</v>
      </c>
      <c r="D5" s="111" t="s">
        <v>584</v>
      </c>
      <c r="E5" s="111" t="s">
        <v>584</v>
      </c>
      <c r="F5" s="25">
        <f t="shared" si="0"/>
        <v>58278</v>
      </c>
      <c r="G5" s="29">
        <f t="shared" si="0"/>
        <v>1</v>
      </c>
      <c r="H5" s="25"/>
      <c r="I5" s="2"/>
    </row>
    <row r="6" s="1" customFormat="1" ht="30" customHeight="1" spans="1:9">
      <c r="A6" s="30" t="s">
        <v>585</v>
      </c>
      <c r="B6" s="31" t="s">
        <v>586</v>
      </c>
      <c r="C6" s="25">
        <f>C7+C16+C21+C24+C29+C35+C37</f>
        <v>30</v>
      </c>
      <c r="D6" s="112" t="s">
        <v>584</v>
      </c>
      <c r="E6" s="112" t="s">
        <v>584</v>
      </c>
      <c r="F6" s="25">
        <f>F7+F16+F21+F24+F29+F35+F37</f>
        <v>24822.2</v>
      </c>
      <c r="G6" s="29">
        <f>G7+G16+G21+G24+G29+G35+G37</f>
        <v>0.425927451182264</v>
      </c>
      <c r="H6" s="25"/>
      <c r="I6" s="2"/>
    </row>
    <row r="7" s="1" customFormat="1" ht="30" customHeight="1" spans="1:9">
      <c r="A7" s="30" t="s">
        <v>587</v>
      </c>
      <c r="B7" s="31" t="s">
        <v>588</v>
      </c>
      <c r="C7" s="25">
        <f>SUM(C8:C15)</f>
        <v>17</v>
      </c>
      <c r="D7" s="112" t="s">
        <v>584</v>
      </c>
      <c r="E7" s="112" t="s">
        <v>584</v>
      </c>
      <c r="F7" s="25">
        <f>SUM(F8:F15)</f>
        <v>14069.2</v>
      </c>
      <c r="G7" s="29">
        <f>SUM(G8:G15)</f>
        <v>0.241415285356395</v>
      </c>
      <c r="H7" s="25"/>
      <c r="I7" s="2"/>
    </row>
    <row r="8" s="1" customFormat="1" ht="30" customHeight="1" spans="1:9">
      <c r="A8" s="25">
        <v>1</v>
      </c>
      <c r="B8" s="32" t="s">
        <v>589</v>
      </c>
      <c r="C8" s="25">
        <v>5</v>
      </c>
      <c r="D8" s="25">
        <v>5</v>
      </c>
      <c r="E8" s="26" t="s">
        <v>590</v>
      </c>
      <c r="F8" s="33">
        <v>6750</v>
      </c>
      <c r="G8" s="29">
        <f>F8/F5</f>
        <v>0.115824153196747</v>
      </c>
      <c r="H8" s="25"/>
      <c r="I8" s="2"/>
    </row>
    <row r="9" s="1" customFormat="1" ht="30" customHeight="1" spans="1:9">
      <c r="A9" s="25">
        <v>2</v>
      </c>
      <c r="B9" s="32" t="s">
        <v>591</v>
      </c>
      <c r="C9" s="25">
        <v>2</v>
      </c>
      <c r="D9" s="25">
        <v>2</v>
      </c>
      <c r="E9" s="26" t="s">
        <v>590</v>
      </c>
      <c r="F9" s="33">
        <v>1500</v>
      </c>
      <c r="G9" s="29">
        <f>F9/F5</f>
        <v>0.0257387007103881</v>
      </c>
      <c r="H9" s="25"/>
      <c r="I9" s="2"/>
    </row>
    <row r="10" s="1" customFormat="1" ht="30" customHeight="1" spans="1:9">
      <c r="A10" s="25">
        <v>3</v>
      </c>
      <c r="B10" s="32" t="s">
        <v>592</v>
      </c>
      <c r="C10" s="25">
        <v>1</v>
      </c>
      <c r="D10" s="25">
        <v>1</v>
      </c>
      <c r="E10" s="26" t="s">
        <v>590</v>
      </c>
      <c r="F10" s="33">
        <v>30</v>
      </c>
      <c r="G10" s="29">
        <f>F10/F5</f>
        <v>0.000514774014207763</v>
      </c>
      <c r="H10" s="25"/>
      <c r="I10" s="2"/>
    </row>
    <row r="11" s="1" customFormat="1" ht="30" customHeight="1" spans="1:9">
      <c r="A11" s="25">
        <v>4</v>
      </c>
      <c r="B11" s="32" t="s">
        <v>593</v>
      </c>
      <c r="C11" s="25">
        <v>1</v>
      </c>
      <c r="D11" s="25">
        <v>1</v>
      </c>
      <c r="E11" s="26" t="s">
        <v>590</v>
      </c>
      <c r="F11" s="33">
        <v>240</v>
      </c>
      <c r="G11" s="29">
        <f>F11/F5</f>
        <v>0.0041181921136621</v>
      </c>
      <c r="H11" s="25"/>
      <c r="I11" s="2"/>
    </row>
    <row r="12" s="1" customFormat="1" ht="30" customHeight="1" spans="1:9">
      <c r="A12" s="25">
        <v>5</v>
      </c>
      <c r="B12" s="32" t="s">
        <v>594</v>
      </c>
      <c r="C12" s="25">
        <v>4</v>
      </c>
      <c r="D12" s="25">
        <v>4</v>
      </c>
      <c r="E12" s="26" t="s">
        <v>595</v>
      </c>
      <c r="F12" s="33">
        <v>1466.2</v>
      </c>
      <c r="G12" s="29">
        <f>F12/F5</f>
        <v>0.0251587219877141</v>
      </c>
      <c r="H12" s="25"/>
      <c r="I12" s="2"/>
    </row>
    <row r="13" s="1" customFormat="1" ht="30" customHeight="1" spans="1:9">
      <c r="A13" s="25">
        <v>6</v>
      </c>
      <c r="B13" s="32" t="s">
        <v>596</v>
      </c>
      <c r="C13" s="25"/>
      <c r="D13" s="25"/>
      <c r="E13" s="26" t="s">
        <v>590</v>
      </c>
      <c r="F13" s="33"/>
      <c r="G13" s="29">
        <f>F13/F10</f>
        <v>0</v>
      </c>
      <c r="H13" s="25"/>
      <c r="I13" s="2"/>
    </row>
    <row r="14" s="1" customFormat="1" ht="30" customHeight="1" spans="1:9">
      <c r="A14" s="25">
        <v>7</v>
      </c>
      <c r="B14" s="32" t="s">
        <v>597</v>
      </c>
      <c r="C14" s="25">
        <v>3</v>
      </c>
      <c r="D14" s="25">
        <v>13515</v>
      </c>
      <c r="E14" s="26" t="s">
        <v>598</v>
      </c>
      <c r="F14" s="33">
        <v>2883</v>
      </c>
      <c r="G14" s="29">
        <f>F14/F5</f>
        <v>0.049469782765366</v>
      </c>
      <c r="H14" s="25"/>
      <c r="I14" s="2"/>
    </row>
    <row r="15" s="1" customFormat="1" ht="30" customHeight="1" spans="1:9">
      <c r="A15" s="25">
        <v>8</v>
      </c>
      <c r="B15" s="32" t="s">
        <v>599</v>
      </c>
      <c r="C15" s="25">
        <v>1</v>
      </c>
      <c r="D15" s="25">
        <v>12</v>
      </c>
      <c r="E15" s="26" t="s">
        <v>600</v>
      </c>
      <c r="F15" s="33">
        <v>1200</v>
      </c>
      <c r="G15" s="29">
        <f>F15/F5</f>
        <v>0.0205909605683105</v>
      </c>
      <c r="H15" s="25"/>
      <c r="I15" s="2"/>
    </row>
    <row r="16" s="1" customFormat="1" ht="30" customHeight="1" spans="1:9">
      <c r="A16" s="30" t="s">
        <v>601</v>
      </c>
      <c r="B16" s="31" t="s">
        <v>602</v>
      </c>
      <c r="C16" s="25">
        <f>SUM(C17:C20)</f>
        <v>6</v>
      </c>
      <c r="D16" s="112" t="s">
        <v>584</v>
      </c>
      <c r="E16" s="112" t="s">
        <v>584</v>
      </c>
      <c r="F16" s="33">
        <f>SUM(F17:F20)</f>
        <v>6280</v>
      </c>
      <c r="G16" s="29">
        <f>SUM(G17:G20)</f>
        <v>0.107759360307492</v>
      </c>
      <c r="H16" s="25"/>
      <c r="I16" s="2"/>
    </row>
    <row r="17" s="1" customFormat="1" ht="30" customHeight="1" spans="1:9">
      <c r="A17" s="25">
        <v>1</v>
      </c>
      <c r="B17" s="32" t="s">
        <v>603</v>
      </c>
      <c r="C17" s="25">
        <v>2</v>
      </c>
      <c r="D17" s="25">
        <v>2</v>
      </c>
      <c r="E17" s="26" t="s">
        <v>590</v>
      </c>
      <c r="F17" s="33">
        <v>4360</v>
      </c>
      <c r="G17" s="29">
        <f>F17/F5</f>
        <v>0.0748138233981949</v>
      </c>
      <c r="H17" s="25"/>
      <c r="I17" s="2"/>
    </row>
    <row r="18" s="1" customFormat="1" ht="30" customHeight="1" spans="1:9">
      <c r="A18" s="25">
        <v>2</v>
      </c>
      <c r="B18" s="32" t="s">
        <v>604</v>
      </c>
      <c r="C18" s="25">
        <v>4</v>
      </c>
      <c r="D18" s="25">
        <v>4</v>
      </c>
      <c r="E18" s="26" t="s">
        <v>590</v>
      </c>
      <c r="F18" s="33">
        <v>1920</v>
      </c>
      <c r="G18" s="29">
        <f>F18/F5</f>
        <v>0.0329455369092968</v>
      </c>
      <c r="H18" s="25"/>
      <c r="I18" s="2"/>
    </row>
    <row r="19" s="1" customFormat="1" ht="30" customHeight="1" spans="1:9">
      <c r="A19" s="25">
        <v>3</v>
      </c>
      <c r="B19" s="32" t="s">
        <v>605</v>
      </c>
      <c r="C19" s="25"/>
      <c r="D19" s="25"/>
      <c r="E19" s="26" t="s">
        <v>595</v>
      </c>
      <c r="F19" s="33"/>
      <c r="G19" s="29"/>
      <c r="H19" s="25"/>
      <c r="I19" s="2"/>
    </row>
    <row r="20" s="1" customFormat="1" ht="30" customHeight="1" spans="1:9">
      <c r="A20" s="25">
        <v>4</v>
      </c>
      <c r="B20" s="32" t="s">
        <v>606</v>
      </c>
      <c r="C20" s="25"/>
      <c r="D20" s="25"/>
      <c r="E20" s="26" t="s">
        <v>595</v>
      </c>
      <c r="F20" s="33"/>
      <c r="G20" s="29"/>
      <c r="H20" s="25"/>
      <c r="I20" s="2"/>
    </row>
    <row r="21" s="1" customFormat="1" ht="30" customHeight="1" spans="1:9">
      <c r="A21" s="30" t="s">
        <v>607</v>
      </c>
      <c r="B21" s="31" t="s">
        <v>608</v>
      </c>
      <c r="C21" s="25">
        <f>SUM(C22:C23)</f>
        <v>0</v>
      </c>
      <c r="D21" s="112" t="s">
        <v>584</v>
      </c>
      <c r="E21" s="112" t="s">
        <v>584</v>
      </c>
      <c r="F21" s="33">
        <f>SUM(F22:F23)</f>
        <v>0</v>
      </c>
      <c r="G21" s="29">
        <v>0</v>
      </c>
      <c r="H21" s="25"/>
      <c r="I21" s="2"/>
    </row>
    <row r="22" s="1" customFormat="1" ht="30" customHeight="1" spans="1:9">
      <c r="A22" s="25">
        <v>1</v>
      </c>
      <c r="B22" s="32" t="s">
        <v>609</v>
      </c>
      <c r="C22" s="25"/>
      <c r="D22" s="25"/>
      <c r="E22" s="26" t="s">
        <v>610</v>
      </c>
      <c r="F22" s="33"/>
      <c r="G22" s="29"/>
      <c r="H22" s="25"/>
      <c r="I22" s="2"/>
    </row>
    <row r="23" s="1" customFormat="1" ht="30" customHeight="1" spans="1:9">
      <c r="A23" s="25">
        <v>2</v>
      </c>
      <c r="B23" s="32" t="s">
        <v>611</v>
      </c>
      <c r="C23" s="25"/>
      <c r="D23" s="25"/>
      <c r="E23" s="26" t="s">
        <v>610</v>
      </c>
      <c r="F23" s="33"/>
      <c r="G23" s="29"/>
      <c r="H23" s="25"/>
      <c r="I23" s="2"/>
    </row>
    <row r="24" s="1" customFormat="1" ht="30" customHeight="1" spans="1:9">
      <c r="A24" s="30" t="s">
        <v>612</v>
      </c>
      <c r="B24" s="31" t="s">
        <v>613</v>
      </c>
      <c r="C24" s="25">
        <f>SUM(C25:C28)</f>
        <v>1</v>
      </c>
      <c r="D24" s="112" t="s">
        <v>584</v>
      </c>
      <c r="E24" s="112" t="s">
        <v>584</v>
      </c>
      <c r="F24" s="33">
        <f>SUM(F25:F28)</f>
        <v>1000</v>
      </c>
      <c r="G24" s="29">
        <f>SUM(G25:G28)</f>
        <v>0.0171591338069254</v>
      </c>
      <c r="H24" s="25"/>
      <c r="I24" s="2"/>
    </row>
    <row r="25" s="1" customFormat="1" ht="30" customHeight="1" spans="1:9">
      <c r="A25" s="25">
        <v>1</v>
      </c>
      <c r="B25" s="32" t="s">
        <v>614</v>
      </c>
      <c r="C25" s="25">
        <v>1</v>
      </c>
      <c r="D25" s="25">
        <v>1</v>
      </c>
      <c r="E25" s="26" t="s">
        <v>595</v>
      </c>
      <c r="F25" s="33">
        <v>1000</v>
      </c>
      <c r="G25" s="29">
        <f>F25/F5</f>
        <v>0.0171591338069254</v>
      </c>
      <c r="H25" s="25"/>
      <c r="I25" s="2"/>
    </row>
    <row r="26" s="1" customFormat="1" ht="30" customHeight="1" spans="1:9">
      <c r="A26" s="25">
        <v>2</v>
      </c>
      <c r="B26" s="32" t="s">
        <v>615</v>
      </c>
      <c r="C26" s="25"/>
      <c r="D26" s="25"/>
      <c r="E26" s="26" t="s">
        <v>581</v>
      </c>
      <c r="F26" s="33"/>
      <c r="G26" s="29"/>
      <c r="H26" s="25"/>
      <c r="I26" s="2"/>
    </row>
    <row r="27" s="1" customFormat="1" ht="30" customHeight="1" spans="1:9">
      <c r="A27" s="25">
        <v>3</v>
      </c>
      <c r="B27" s="32" t="s">
        <v>616</v>
      </c>
      <c r="C27" s="25"/>
      <c r="D27" s="25"/>
      <c r="E27" s="26" t="s">
        <v>617</v>
      </c>
      <c r="F27" s="33"/>
      <c r="G27" s="29"/>
      <c r="H27" s="25"/>
      <c r="I27" s="2"/>
    </row>
    <row r="28" s="1" customFormat="1" ht="30" customHeight="1" spans="1:9">
      <c r="A28" s="25">
        <v>4</v>
      </c>
      <c r="B28" s="32" t="s">
        <v>618</v>
      </c>
      <c r="C28" s="25"/>
      <c r="D28" s="25"/>
      <c r="E28" s="26" t="s">
        <v>581</v>
      </c>
      <c r="F28" s="33"/>
      <c r="G28" s="29"/>
      <c r="H28" s="25"/>
      <c r="I28" s="2"/>
    </row>
    <row r="29" s="1" customFormat="1" ht="30" customHeight="1" spans="1:9">
      <c r="A29" s="30" t="s">
        <v>619</v>
      </c>
      <c r="B29" s="31" t="s">
        <v>620</v>
      </c>
      <c r="C29" s="25">
        <f>SUM(C30:C34)</f>
        <v>0</v>
      </c>
      <c r="D29" s="112" t="s">
        <v>584</v>
      </c>
      <c r="E29" s="112" t="s">
        <v>584</v>
      </c>
      <c r="F29" s="33">
        <f>SUM(F30:F34)</f>
        <v>0</v>
      </c>
      <c r="G29" s="29">
        <v>0</v>
      </c>
      <c r="H29" s="25"/>
      <c r="I29" s="2"/>
    </row>
    <row r="30" s="1" customFormat="1" ht="30" customHeight="1" spans="1:9">
      <c r="A30" s="25">
        <v>1</v>
      </c>
      <c r="B30" s="32" t="s">
        <v>621</v>
      </c>
      <c r="C30" s="25"/>
      <c r="D30" s="25"/>
      <c r="E30" s="26" t="s">
        <v>581</v>
      </c>
      <c r="F30" s="33"/>
      <c r="G30" s="29"/>
      <c r="H30" s="25"/>
      <c r="I30" s="2"/>
    </row>
    <row r="31" s="1" customFormat="1" ht="30" customHeight="1" spans="1:9">
      <c r="A31" s="25">
        <v>2</v>
      </c>
      <c r="B31" s="32" t="s">
        <v>622</v>
      </c>
      <c r="C31" s="25"/>
      <c r="D31" s="25"/>
      <c r="E31" s="26" t="s">
        <v>581</v>
      </c>
      <c r="F31" s="33"/>
      <c r="G31" s="29"/>
      <c r="H31" s="25"/>
      <c r="I31" s="2"/>
    </row>
    <row r="32" s="1" customFormat="1" ht="30" customHeight="1" spans="1:9">
      <c r="A32" s="25">
        <v>3</v>
      </c>
      <c r="B32" s="32" t="s">
        <v>623</v>
      </c>
      <c r="C32" s="25"/>
      <c r="D32" s="25"/>
      <c r="E32" s="26" t="s">
        <v>581</v>
      </c>
      <c r="F32" s="33"/>
      <c r="G32" s="29"/>
      <c r="H32" s="25"/>
      <c r="I32" s="2"/>
    </row>
    <row r="33" s="1" customFormat="1" ht="30" customHeight="1" spans="1:9">
      <c r="A33" s="25">
        <v>4</v>
      </c>
      <c r="B33" s="32" t="s">
        <v>624</v>
      </c>
      <c r="C33" s="25"/>
      <c r="D33" s="25"/>
      <c r="E33" s="26" t="s">
        <v>581</v>
      </c>
      <c r="F33" s="33"/>
      <c r="G33" s="29"/>
      <c r="H33" s="25"/>
      <c r="I33" s="2"/>
    </row>
    <row r="34" s="1" customFormat="1" ht="30" customHeight="1" spans="1:9">
      <c r="A34" s="25">
        <v>5</v>
      </c>
      <c r="B34" s="32" t="s">
        <v>625</v>
      </c>
      <c r="C34" s="25"/>
      <c r="D34" s="25"/>
      <c r="E34" s="26" t="s">
        <v>581</v>
      </c>
      <c r="F34" s="33"/>
      <c r="G34" s="29"/>
      <c r="H34" s="25"/>
      <c r="I34" s="2"/>
    </row>
    <row r="35" s="1" customFormat="1" ht="30" customHeight="1" spans="1:9">
      <c r="A35" s="30" t="s">
        <v>626</v>
      </c>
      <c r="B35" s="31" t="s">
        <v>627</v>
      </c>
      <c r="C35" s="25">
        <f>SUM(C36)</f>
        <v>2</v>
      </c>
      <c r="D35" s="112" t="s">
        <v>584</v>
      </c>
      <c r="E35" s="112" t="s">
        <v>584</v>
      </c>
      <c r="F35" s="33">
        <f>SUM(F36)</f>
        <v>65</v>
      </c>
      <c r="G35" s="29">
        <f>SUM(G36)</f>
        <v>0.00111534369745015</v>
      </c>
      <c r="H35" s="25"/>
      <c r="I35" s="2"/>
    </row>
    <row r="36" s="1" customFormat="1" ht="30" customHeight="1" spans="1:9">
      <c r="A36" s="25">
        <v>1</v>
      </c>
      <c r="B36" s="32" t="s">
        <v>628</v>
      </c>
      <c r="C36" s="25">
        <v>2</v>
      </c>
      <c r="D36" s="25">
        <v>170</v>
      </c>
      <c r="E36" s="26" t="s">
        <v>629</v>
      </c>
      <c r="F36" s="33">
        <v>65</v>
      </c>
      <c r="G36" s="29">
        <f>F36/F5</f>
        <v>0.00111534369745015</v>
      </c>
      <c r="H36" s="25"/>
      <c r="I36" s="2"/>
    </row>
    <row r="37" s="1" customFormat="1" ht="30" customHeight="1" spans="1:9">
      <c r="A37" s="30" t="s">
        <v>630</v>
      </c>
      <c r="B37" s="31" t="s">
        <v>631</v>
      </c>
      <c r="C37" s="25">
        <f>SUM(C38)</f>
        <v>4</v>
      </c>
      <c r="D37" s="112" t="s">
        <v>584</v>
      </c>
      <c r="E37" s="112" t="s">
        <v>584</v>
      </c>
      <c r="F37" s="33">
        <f>SUM(F38)</f>
        <v>3408</v>
      </c>
      <c r="G37" s="29">
        <f>SUM(G38)</f>
        <v>0.0584783280140019</v>
      </c>
      <c r="H37" s="25"/>
      <c r="I37" s="2"/>
    </row>
    <row r="38" s="1" customFormat="1" ht="30" customHeight="1" spans="1:9">
      <c r="A38" s="25">
        <v>1</v>
      </c>
      <c r="B38" s="32" t="s">
        <v>631</v>
      </c>
      <c r="C38" s="25">
        <v>4</v>
      </c>
      <c r="D38" s="25">
        <v>4</v>
      </c>
      <c r="E38" s="26" t="s">
        <v>595</v>
      </c>
      <c r="F38" s="33">
        <v>3408</v>
      </c>
      <c r="G38" s="29">
        <f>F38/F5</f>
        <v>0.0584783280140019</v>
      </c>
      <c r="H38" s="25"/>
      <c r="I38" s="2"/>
    </row>
    <row r="39" s="1" customFormat="1" ht="30" customHeight="1" spans="1:9">
      <c r="A39" s="34" t="s">
        <v>632</v>
      </c>
      <c r="B39" s="31" t="s">
        <v>633</v>
      </c>
      <c r="C39" s="25">
        <f>C40+C43+C47+C50+C54</f>
        <v>2</v>
      </c>
      <c r="D39" s="112" t="s">
        <v>584</v>
      </c>
      <c r="E39" s="112" t="s">
        <v>584</v>
      </c>
      <c r="F39" s="33">
        <f>F40+F43+F47+F50+F54</f>
        <v>228.4</v>
      </c>
      <c r="G39" s="29">
        <f>G40+G43+G47+G50+G54</f>
        <v>0.00391914616150177</v>
      </c>
      <c r="H39" s="25"/>
      <c r="I39" s="2"/>
    </row>
    <row r="40" s="1" customFormat="1" ht="30" customHeight="1" spans="1:9">
      <c r="A40" s="34" t="s">
        <v>587</v>
      </c>
      <c r="B40" s="31" t="s">
        <v>634</v>
      </c>
      <c r="C40" s="25">
        <f>SUM(C41:C42)</f>
        <v>1</v>
      </c>
      <c r="D40" s="112" t="s">
        <v>584</v>
      </c>
      <c r="E40" s="112" t="s">
        <v>584</v>
      </c>
      <c r="F40" s="33">
        <f>SUM(F41:F42)</f>
        <v>10</v>
      </c>
      <c r="G40" s="29">
        <f>SUM(G41:G42)</f>
        <v>0.000171591338069254</v>
      </c>
      <c r="H40" s="25"/>
      <c r="I40" s="2"/>
    </row>
    <row r="41" s="1" customFormat="1" ht="30" customHeight="1" spans="1:9">
      <c r="A41" s="25">
        <v>1</v>
      </c>
      <c r="B41" s="32" t="s">
        <v>635</v>
      </c>
      <c r="C41" s="25">
        <v>1</v>
      </c>
      <c r="D41" s="25">
        <v>10</v>
      </c>
      <c r="E41" s="26" t="s">
        <v>581</v>
      </c>
      <c r="F41" s="33">
        <v>10</v>
      </c>
      <c r="G41" s="29">
        <f>F41/F5</f>
        <v>0.000171591338069254</v>
      </c>
      <c r="H41" s="25"/>
      <c r="I41" s="2"/>
    </row>
    <row r="42" s="1" customFormat="1" ht="30" customHeight="1" spans="1:9">
      <c r="A42" s="25">
        <v>2</v>
      </c>
      <c r="B42" s="32" t="s">
        <v>636</v>
      </c>
      <c r="C42" s="25"/>
      <c r="D42" s="25"/>
      <c r="E42" s="26" t="s">
        <v>581</v>
      </c>
      <c r="F42" s="33"/>
      <c r="G42" s="29"/>
      <c r="H42" s="25"/>
      <c r="I42" s="2"/>
    </row>
    <row r="43" s="1" customFormat="1" ht="30" customHeight="1" spans="1:9">
      <c r="A43" s="30" t="s">
        <v>601</v>
      </c>
      <c r="B43" s="31" t="s">
        <v>637</v>
      </c>
      <c r="C43" s="25">
        <f>SUM(C44:C46)</f>
        <v>0</v>
      </c>
      <c r="D43" s="112" t="s">
        <v>584</v>
      </c>
      <c r="E43" s="112" t="s">
        <v>584</v>
      </c>
      <c r="F43" s="33">
        <f>SUM(F44:F46)</f>
        <v>0</v>
      </c>
      <c r="G43" s="29">
        <v>0</v>
      </c>
      <c r="H43" s="25"/>
      <c r="I43" s="2"/>
    </row>
    <row r="44" s="1" customFormat="1" ht="30" customHeight="1" spans="1:9">
      <c r="A44" s="25">
        <v>1</v>
      </c>
      <c r="B44" s="32" t="s">
        <v>638</v>
      </c>
      <c r="C44" s="25"/>
      <c r="D44" s="25"/>
      <c r="E44" s="26" t="s">
        <v>595</v>
      </c>
      <c r="F44" s="33"/>
      <c r="G44" s="29"/>
      <c r="H44" s="25"/>
      <c r="I44" s="2"/>
    </row>
    <row r="45" s="1" customFormat="1" ht="30" customHeight="1" spans="1:9">
      <c r="A45" s="25">
        <v>2</v>
      </c>
      <c r="B45" s="32" t="s">
        <v>639</v>
      </c>
      <c r="C45" s="25"/>
      <c r="D45" s="25"/>
      <c r="E45" s="26" t="s">
        <v>617</v>
      </c>
      <c r="F45" s="33"/>
      <c r="G45" s="29"/>
      <c r="H45" s="25"/>
      <c r="I45" s="2"/>
    </row>
    <row r="46" s="1" customFormat="1" ht="30" customHeight="1" spans="1:9">
      <c r="A46" s="26">
        <v>3</v>
      </c>
      <c r="B46" s="32" t="s">
        <v>640</v>
      </c>
      <c r="C46" s="25"/>
      <c r="D46" s="26"/>
      <c r="E46" s="26" t="s">
        <v>617</v>
      </c>
      <c r="F46" s="33"/>
      <c r="G46" s="29"/>
      <c r="H46" s="25"/>
      <c r="I46" s="2"/>
    </row>
    <row r="47" s="1" customFormat="1" ht="30" customHeight="1" spans="1:9">
      <c r="A47" s="34" t="s">
        <v>607</v>
      </c>
      <c r="B47" s="31" t="s">
        <v>641</v>
      </c>
      <c r="C47" s="25">
        <f>SUM(C48:C49)</f>
        <v>0</v>
      </c>
      <c r="D47" s="112" t="s">
        <v>584</v>
      </c>
      <c r="E47" s="112" t="s">
        <v>584</v>
      </c>
      <c r="F47" s="33">
        <f>SUM(F48:F49)</f>
        <v>0</v>
      </c>
      <c r="G47" s="29">
        <v>0</v>
      </c>
      <c r="H47" s="25"/>
      <c r="I47" s="2"/>
    </row>
    <row r="48" s="1" customFormat="1" ht="30" customHeight="1" spans="1:9">
      <c r="A48" s="26">
        <v>1</v>
      </c>
      <c r="B48" s="32" t="s">
        <v>642</v>
      </c>
      <c r="C48" s="25"/>
      <c r="D48" s="26"/>
      <c r="E48" s="26" t="s">
        <v>617</v>
      </c>
      <c r="F48" s="33"/>
      <c r="G48" s="29"/>
      <c r="H48" s="25"/>
      <c r="I48" s="2"/>
    </row>
    <row r="49" s="1" customFormat="1" ht="30" customHeight="1" spans="1:9">
      <c r="A49" s="25">
        <v>2</v>
      </c>
      <c r="B49" s="32" t="s">
        <v>643</v>
      </c>
      <c r="C49" s="25"/>
      <c r="D49" s="25"/>
      <c r="E49" s="26" t="s">
        <v>617</v>
      </c>
      <c r="F49" s="33"/>
      <c r="G49" s="29"/>
      <c r="H49" s="25"/>
      <c r="I49" s="2"/>
    </row>
    <row r="50" s="1" customFormat="1" ht="30" customHeight="1" spans="1:9">
      <c r="A50" s="30" t="s">
        <v>612</v>
      </c>
      <c r="B50" s="31" t="s">
        <v>644</v>
      </c>
      <c r="C50" s="25">
        <f>SUM(C51:C53)</f>
        <v>0</v>
      </c>
      <c r="D50" s="112" t="s">
        <v>584</v>
      </c>
      <c r="E50" s="112" t="s">
        <v>584</v>
      </c>
      <c r="F50" s="33">
        <f>SUM(F51:F53)</f>
        <v>0</v>
      </c>
      <c r="G50" s="29">
        <v>0</v>
      </c>
      <c r="H50" s="25"/>
      <c r="I50" s="2"/>
    </row>
    <row r="51" s="1" customFormat="1" ht="30" customHeight="1" spans="1:9">
      <c r="A51" s="25">
        <v>1</v>
      </c>
      <c r="B51" s="32" t="s">
        <v>645</v>
      </c>
      <c r="C51" s="25"/>
      <c r="D51" s="25"/>
      <c r="E51" s="26" t="s">
        <v>617</v>
      </c>
      <c r="F51" s="33"/>
      <c r="G51" s="29"/>
      <c r="H51" s="25"/>
      <c r="I51" s="2"/>
    </row>
    <row r="52" s="1" customFormat="1" ht="30" customHeight="1" spans="1:9">
      <c r="A52" s="25">
        <v>2</v>
      </c>
      <c r="B52" s="32" t="s">
        <v>646</v>
      </c>
      <c r="C52" s="25"/>
      <c r="D52" s="25"/>
      <c r="E52" s="26" t="s">
        <v>595</v>
      </c>
      <c r="F52" s="33"/>
      <c r="G52" s="29"/>
      <c r="H52" s="25"/>
      <c r="I52" s="2"/>
    </row>
    <row r="53" s="1" customFormat="1" ht="30" customHeight="1" spans="1:9">
      <c r="A53" s="25">
        <v>3</v>
      </c>
      <c r="B53" s="32" t="s">
        <v>647</v>
      </c>
      <c r="C53" s="25"/>
      <c r="D53" s="25"/>
      <c r="E53" s="26" t="s">
        <v>595</v>
      </c>
      <c r="F53" s="33"/>
      <c r="G53" s="29"/>
      <c r="H53" s="25"/>
      <c r="I53" s="2"/>
    </row>
    <row r="54" s="1" customFormat="1" ht="30" customHeight="1" spans="1:9">
      <c r="A54" s="34" t="s">
        <v>619</v>
      </c>
      <c r="B54" s="31" t="s">
        <v>648</v>
      </c>
      <c r="C54" s="25">
        <f>SUM(C55)</f>
        <v>1</v>
      </c>
      <c r="D54" s="112" t="s">
        <v>584</v>
      </c>
      <c r="E54" s="112" t="s">
        <v>584</v>
      </c>
      <c r="F54" s="33">
        <f>SUM(F55)</f>
        <v>218.4</v>
      </c>
      <c r="G54" s="29">
        <f>SUM(G55)</f>
        <v>0.00374755482343251</v>
      </c>
      <c r="H54" s="25"/>
      <c r="I54" s="2"/>
    </row>
    <row r="55" s="1" customFormat="1" ht="30" customHeight="1" spans="1:9">
      <c r="A55" s="25">
        <v>1</v>
      </c>
      <c r="B55" s="32" t="s">
        <v>648</v>
      </c>
      <c r="C55" s="25">
        <v>1</v>
      </c>
      <c r="D55" s="25">
        <v>364</v>
      </c>
      <c r="E55" s="26" t="s">
        <v>595</v>
      </c>
      <c r="F55" s="33">
        <v>218.4</v>
      </c>
      <c r="G55" s="29">
        <f>F55/F5</f>
        <v>0.00374755482343251</v>
      </c>
      <c r="H55" s="25"/>
      <c r="I55" s="2"/>
    </row>
    <row r="56" s="1" customFormat="1" ht="30" customHeight="1" spans="1:9">
      <c r="A56" s="34" t="s">
        <v>649</v>
      </c>
      <c r="B56" s="31" t="s">
        <v>650</v>
      </c>
      <c r="C56" s="25">
        <f t="shared" ref="C56:H56" si="1">C57+C69+C74</f>
        <v>50</v>
      </c>
      <c r="D56" s="112" t="s">
        <v>584</v>
      </c>
      <c r="E56" s="112" t="s">
        <v>584</v>
      </c>
      <c r="F56" s="25">
        <f t="shared" si="1"/>
        <v>33115.7</v>
      </c>
      <c r="G56" s="29">
        <f t="shared" si="1"/>
        <v>0.56823672741</v>
      </c>
      <c r="H56" s="25">
        <f t="shared" si="1"/>
        <v>0</v>
      </c>
      <c r="I56" s="2"/>
    </row>
    <row r="57" s="1" customFormat="1" ht="30" customHeight="1" spans="1:9">
      <c r="A57" s="34" t="s">
        <v>587</v>
      </c>
      <c r="B57" s="31" t="s">
        <v>651</v>
      </c>
      <c r="C57" s="25">
        <f>SUM(C58:C68)</f>
        <v>33</v>
      </c>
      <c r="D57" s="112" t="s">
        <v>584</v>
      </c>
      <c r="E57" s="112" t="s">
        <v>584</v>
      </c>
      <c r="F57" s="33">
        <f>SUM(F58:F68)</f>
        <v>11522</v>
      </c>
      <c r="G57" s="29">
        <f>SUM(G58:G68)</f>
        <v>0.197707539723395</v>
      </c>
      <c r="H57" s="25"/>
      <c r="I57" s="2"/>
    </row>
    <row r="58" s="1" customFormat="1" ht="30" customHeight="1" spans="1:9">
      <c r="A58" s="25">
        <v>1</v>
      </c>
      <c r="B58" s="32" t="s">
        <v>652</v>
      </c>
      <c r="C58" s="25">
        <v>1</v>
      </c>
      <c r="D58" s="25">
        <v>25</v>
      </c>
      <c r="E58" s="26" t="s">
        <v>581</v>
      </c>
      <c r="F58" s="33">
        <v>25</v>
      </c>
      <c r="G58" s="29">
        <f>F58/F5</f>
        <v>0.000428978345173136</v>
      </c>
      <c r="H58" s="25"/>
      <c r="I58" s="2"/>
    </row>
    <row r="59" s="1" customFormat="1" ht="102" spans="1:9">
      <c r="A59" s="25">
        <v>2</v>
      </c>
      <c r="B59" s="32" t="s">
        <v>653</v>
      </c>
      <c r="C59" s="25">
        <v>4</v>
      </c>
      <c r="D59" s="25">
        <v>17</v>
      </c>
      <c r="E59" s="26" t="s">
        <v>610</v>
      </c>
      <c r="F59" s="33">
        <v>866.8</v>
      </c>
      <c r="G59" s="29">
        <f>F59/F5</f>
        <v>0.014873537183843</v>
      </c>
      <c r="H59" s="25"/>
      <c r="I59" s="2"/>
    </row>
    <row r="60" s="1" customFormat="1" ht="30" customHeight="1" spans="1:9">
      <c r="A60" s="25">
        <v>3</v>
      </c>
      <c r="B60" s="32" t="s">
        <v>654</v>
      </c>
      <c r="C60" s="25">
        <v>4</v>
      </c>
      <c r="D60" s="25">
        <v>105</v>
      </c>
      <c r="E60" s="26" t="s">
        <v>610</v>
      </c>
      <c r="F60" s="33">
        <v>2518.2</v>
      </c>
      <c r="G60" s="29">
        <f>F60/F5</f>
        <v>0.0432101307525996</v>
      </c>
      <c r="H60" s="25"/>
      <c r="I60" s="2"/>
    </row>
    <row r="61" s="1" customFormat="1" ht="30" customHeight="1" spans="1:9">
      <c r="A61" s="25">
        <v>4</v>
      </c>
      <c r="B61" s="32" t="s">
        <v>655</v>
      </c>
      <c r="C61" s="25">
        <v>9</v>
      </c>
      <c r="D61" s="25">
        <v>162.41</v>
      </c>
      <c r="E61" s="26" t="s">
        <v>610</v>
      </c>
      <c r="F61" s="33">
        <v>4513.05</v>
      </c>
      <c r="G61" s="29">
        <f>F61/F5</f>
        <v>0.0774400288273448</v>
      </c>
      <c r="H61" s="25"/>
      <c r="I61" s="2"/>
    </row>
    <row r="62" s="1" customFormat="1" ht="30" customHeight="1" spans="1:9">
      <c r="A62" s="25">
        <v>5</v>
      </c>
      <c r="B62" s="32" t="s">
        <v>656</v>
      </c>
      <c r="C62" s="25">
        <v>1</v>
      </c>
      <c r="D62" s="25">
        <v>16.1</v>
      </c>
      <c r="E62" s="26" t="s">
        <v>610</v>
      </c>
      <c r="F62" s="33">
        <v>224.95</v>
      </c>
      <c r="G62" s="29">
        <f>F62/F5</f>
        <v>0.00385994714986787</v>
      </c>
      <c r="H62" s="25"/>
      <c r="I62" s="2"/>
    </row>
    <row r="63" s="1" customFormat="1" ht="38.25" spans="1:9">
      <c r="A63" s="25">
        <v>6</v>
      </c>
      <c r="B63" s="32" t="s">
        <v>657</v>
      </c>
      <c r="C63" s="25"/>
      <c r="D63" s="25"/>
      <c r="E63" s="26" t="s">
        <v>590</v>
      </c>
      <c r="F63" s="33"/>
      <c r="G63" s="29">
        <v>0</v>
      </c>
      <c r="H63" s="25"/>
      <c r="I63" s="2"/>
    </row>
    <row r="64" s="1" customFormat="1" ht="63.75" spans="1:9">
      <c r="A64" s="25">
        <v>7</v>
      </c>
      <c r="B64" s="32" t="s">
        <v>658</v>
      </c>
      <c r="C64" s="25">
        <v>1</v>
      </c>
      <c r="D64" s="25">
        <v>1</v>
      </c>
      <c r="E64" s="26" t="s">
        <v>590</v>
      </c>
      <c r="F64" s="33">
        <v>145</v>
      </c>
      <c r="G64" s="29">
        <f>F64/F5</f>
        <v>0.00248807440200419</v>
      </c>
      <c r="H64" s="25"/>
      <c r="I64" s="2"/>
    </row>
    <row r="65" s="1" customFormat="1" ht="30" customHeight="1" spans="1:9">
      <c r="A65" s="25">
        <v>8</v>
      </c>
      <c r="B65" s="32" t="s">
        <v>659</v>
      </c>
      <c r="C65" s="25"/>
      <c r="D65" s="25"/>
      <c r="E65" s="26" t="s">
        <v>581</v>
      </c>
      <c r="F65" s="33"/>
      <c r="G65" s="29">
        <v>0</v>
      </c>
      <c r="H65" s="25"/>
      <c r="I65" s="2"/>
    </row>
    <row r="66" s="1" customFormat="1" ht="30" customHeight="1" spans="1:9">
      <c r="A66" s="25">
        <v>9</v>
      </c>
      <c r="B66" s="32" t="s">
        <v>609</v>
      </c>
      <c r="C66" s="25">
        <v>9</v>
      </c>
      <c r="D66" s="25">
        <v>24.99</v>
      </c>
      <c r="E66" s="26" t="s">
        <v>610</v>
      </c>
      <c r="F66" s="33">
        <v>1759</v>
      </c>
      <c r="G66" s="29">
        <f>F66/F5</f>
        <v>0.0301829163663818</v>
      </c>
      <c r="H66" s="25"/>
      <c r="I66" s="2"/>
    </row>
    <row r="67" s="1" customFormat="1" ht="30" customHeight="1" spans="1:9">
      <c r="A67" s="25">
        <v>10</v>
      </c>
      <c r="B67" s="32" t="s">
        <v>660</v>
      </c>
      <c r="C67" s="25">
        <v>3</v>
      </c>
      <c r="D67" s="25">
        <v>3</v>
      </c>
      <c r="E67" s="26" t="s">
        <v>595</v>
      </c>
      <c r="F67" s="33">
        <v>470</v>
      </c>
      <c r="G67" s="29">
        <f>F67/F5</f>
        <v>0.00806479288925495</v>
      </c>
      <c r="H67" s="25"/>
      <c r="I67" s="2"/>
    </row>
    <row r="68" s="1" customFormat="1" ht="30" customHeight="1" spans="1:9">
      <c r="A68" s="25">
        <v>11</v>
      </c>
      <c r="B68" s="32" t="s">
        <v>661</v>
      </c>
      <c r="C68" s="25">
        <v>1</v>
      </c>
      <c r="D68" s="25">
        <v>1</v>
      </c>
      <c r="E68" s="26" t="s">
        <v>595</v>
      </c>
      <c r="F68" s="33">
        <v>1000</v>
      </c>
      <c r="G68" s="29">
        <f>F68/F5</f>
        <v>0.0171591338069254</v>
      </c>
      <c r="H68" s="25"/>
      <c r="I68" s="2"/>
    </row>
    <row r="69" s="1" customFormat="1" ht="30" customHeight="1" spans="1:9">
      <c r="A69" s="34" t="s">
        <v>601</v>
      </c>
      <c r="B69" s="31" t="s">
        <v>662</v>
      </c>
      <c r="C69" s="25">
        <f>SUM(C70:C73)</f>
        <v>15</v>
      </c>
      <c r="D69" s="26"/>
      <c r="E69" s="112" t="s">
        <v>584</v>
      </c>
      <c r="F69" s="25">
        <f>SUM(F70:F73)</f>
        <v>20393.7</v>
      </c>
      <c r="G69" s="29">
        <f>SUM(G70:G73)</f>
        <v>0.349938227118295</v>
      </c>
      <c r="H69" s="25"/>
      <c r="I69" s="2"/>
    </row>
    <row r="70" s="1" customFormat="1" ht="30" customHeight="1" spans="1:9">
      <c r="A70" s="25">
        <v>1</v>
      </c>
      <c r="B70" s="32" t="s">
        <v>663</v>
      </c>
      <c r="C70" s="25"/>
      <c r="D70" s="25"/>
      <c r="E70" s="26" t="s">
        <v>590</v>
      </c>
      <c r="F70" s="33"/>
      <c r="G70" s="29">
        <v>0</v>
      </c>
      <c r="H70" s="25"/>
      <c r="I70" s="2"/>
    </row>
    <row r="71" s="1" customFormat="1" ht="30" customHeight="1" spans="1:9">
      <c r="A71" s="25">
        <v>2</v>
      </c>
      <c r="B71" s="32" t="s">
        <v>664</v>
      </c>
      <c r="C71" s="25">
        <v>6</v>
      </c>
      <c r="D71" s="25">
        <v>179.45</v>
      </c>
      <c r="E71" s="26" t="s">
        <v>610</v>
      </c>
      <c r="F71" s="33">
        <v>16850</v>
      </c>
      <c r="G71" s="29">
        <f>F71/F5</f>
        <v>0.289131404646693</v>
      </c>
      <c r="H71" s="25"/>
      <c r="I71" s="2"/>
    </row>
    <row r="72" s="1" customFormat="1" ht="30" customHeight="1" spans="1:9">
      <c r="A72" s="26">
        <v>3</v>
      </c>
      <c r="B72" s="32" t="s">
        <v>665</v>
      </c>
      <c r="C72" s="25"/>
      <c r="D72" s="26"/>
      <c r="E72" s="26" t="s">
        <v>590</v>
      </c>
      <c r="F72" s="33"/>
      <c r="G72" s="29">
        <v>0</v>
      </c>
      <c r="H72" s="25"/>
      <c r="I72" s="2"/>
    </row>
    <row r="73" s="1" customFormat="1" ht="30" customHeight="1" spans="1:9">
      <c r="A73" s="25">
        <v>4</v>
      </c>
      <c r="B73" s="32" t="s">
        <v>666</v>
      </c>
      <c r="C73" s="25">
        <v>9</v>
      </c>
      <c r="D73" s="25">
        <v>9</v>
      </c>
      <c r="E73" s="26" t="s">
        <v>667</v>
      </c>
      <c r="F73" s="33">
        <v>3543.7</v>
      </c>
      <c r="G73" s="29">
        <f>F73/F5</f>
        <v>0.0608068224716016</v>
      </c>
      <c r="H73" s="25"/>
      <c r="I73" s="2"/>
    </row>
    <row r="74" s="1" customFormat="1" ht="30" customHeight="1" spans="1:9">
      <c r="A74" s="34" t="s">
        <v>607</v>
      </c>
      <c r="B74" s="31" t="s">
        <v>668</v>
      </c>
      <c r="C74" s="25">
        <f>SUM(C75:C80)</f>
        <v>2</v>
      </c>
      <c r="D74" s="112" t="s">
        <v>584</v>
      </c>
      <c r="E74" s="112" t="s">
        <v>584</v>
      </c>
      <c r="F74" s="33">
        <f>SUM(F75:F80)</f>
        <v>1200</v>
      </c>
      <c r="G74" s="29">
        <f>SUM(G75:G80)</f>
        <v>0.0205909605683105</v>
      </c>
      <c r="H74" s="25"/>
      <c r="I74" s="2"/>
    </row>
    <row r="75" s="1" customFormat="1" ht="30" customHeight="1" spans="1:9">
      <c r="A75" s="36">
        <v>1</v>
      </c>
      <c r="B75" s="32" t="s">
        <v>669</v>
      </c>
      <c r="C75" s="25"/>
      <c r="D75" s="25"/>
      <c r="E75" s="26" t="s">
        <v>590</v>
      </c>
      <c r="F75" s="33"/>
      <c r="G75" s="29">
        <v>0</v>
      </c>
      <c r="H75" s="25"/>
      <c r="I75" s="2"/>
    </row>
    <row r="76" s="1" customFormat="1" ht="30" customHeight="1" spans="1:9">
      <c r="A76" s="36">
        <v>2</v>
      </c>
      <c r="B76" s="32" t="s">
        <v>670</v>
      </c>
      <c r="C76" s="25"/>
      <c r="D76" s="25"/>
      <c r="E76" s="26" t="s">
        <v>590</v>
      </c>
      <c r="F76" s="33"/>
      <c r="G76" s="29">
        <v>0</v>
      </c>
      <c r="H76" s="25"/>
      <c r="I76" s="2"/>
    </row>
    <row r="77" s="1" customFormat="1" ht="38.25" spans="1:9">
      <c r="A77" s="36">
        <v>3</v>
      </c>
      <c r="B77" s="32" t="s">
        <v>671</v>
      </c>
      <c r="C77" s="25"/>
      <c r="D77" s="25"/>
      <c r="E77" s="26" t="s">
        <v>590</v>
      </c>
      <c r="F77" s="33"/>
      <c r="G77" s="29">
        <v>0</v>
      </c>
      <c r="H77" s="25"/>
      <c r="I77" s="2"/>
    </row>
    <row r="78" s="1" customFormat="1" ht="30" customHeight="1" spans="1:9">
      <c r="A78" s="36">
        <v>4</v>
      </c>
      <c r="B78" s="32" t="s">
        <v>672</v>
      </c>
      <c r="C78" s="25"/>
      <c r="D78" s="25"/>
      <c r="E78" s="26" t="s">
        <v>590</v>
      </c>
      <c r="F78" s="33"/>
      <c r="G78" s="29">
        <v>0</v>
      </c>
      <c r="H78" s="25"/>
      <c r="I78" s="2"/>
    </row>
    <row r="79" s="1" customFormat="1" ht="30" customHeight="1" spans="1:9">
      <c r="A79" s="36">
        <v>5</v>
      </c>
      <c r="B79" s="32" t="s">
        <v>673</v>
      </c>
      <c r="C79" s="25"/>
      <c r="D79" s="25"/>
      <c r="E79" s="26" t="s">
        <v>590</v>
      </c>
      <c r="F79" s="33"/>
      <c r="G79" s="29">
        <v>0</v>
      </c>
      <c r="H79" s="25"/>
      <c r="I79" s="2"/>
    </row>
    <row r="80" s="1" customFormat="1" ht="63.75" spans="1:9">
      <c r="A80" s="36">
        <v>6</v>
      </c>
      <c r="B80" s="32" t="s">
        <v>674</v>
      </c>
      <c r="C80" s="25">
        <v>2</v>
      </c>
      <c r="D80" s="25">
        <v>2</v>
      </c>
      <c r="E80" s="26" t="s">
        <v>595</v>
      </c>
      <c r="F80" s="33">
        <v>1200</v>
      </c>
      <c r="G80" s="29">
        <f>F80/F5</f>
        <v>0.0205909605683105</v>
      </c>
      <c r="H80" s="25"/>
      <c r="I80" s="2"/>
    </row>
    <row r="81" s="1" customFormat="1" ht="30" customHeight="1" spans="1:9">
      <c r="A81" s="34" t="s">
        <v>675</v>
      </c>
      <c r="B81" s="31" t="s">
        <v>676</v>
      </c>
      <c r="C81" s="25">
        <f>C82</f>
        <v>0</v>
      </c>
      <c r="D81" s="112" t="s">
        <v>584</v>
      </c>
      <c r="E81" s="112" t="s">
        <v>584</v>
      </c>
      <c r="F81" s="33">
        <f>F82</f>
        <v>0</v>
      </c>
      <c r="G81" s="29">
        <f>SUM(G82)</f>
        <v>0</v>
      </c>
      <c r="H81" s="25"/>
      <c r="I81" s="2"/>
    </row>
    <row r="82" s="1" customFormat="1" ht="30" customHeight="1" spans="1:9">
      <c r="A82" s="36" t="s">
        <v>587</v>
      </c>
      <c r="B82" s="31" t="s">
        <v>676</v>
      </c>
      <c r="C82" s="25">
        <f>SUM(C83:C88)</f>
        <v>0</v>
      </c>
      <c r="D82" s="112" t="s">
        <v>584</v>
      </c>
      <c r="E82" s="112" t="s">
        <v>584</v>
      </c>
      <c r="F82" s="33">
        <f>SUM(F83:F88)</f>
        <v>0</v>
      </c>
      <c r="G82" s="29">
        <f>SUM(G83:G88)</f>
        <v>0</v>
      </c>
      <c r="H82" s="25"/>
      <c r="I82" s="2"/>
    </row>
    <row r="83" s="1" customFormat="1" ht="30" customHeight="1" spans="1:9">
      <c r="A83" s="36">
        <v>1</v>
      </c>
      <c r="B83" s="32" t="s">
        <v>677</v>
      </c>
      <c r="C83" s="25"/>
      <c r="D83" s="25"/>
      <c r="E83" s="26" t="s">
        <v>595</v>
      </c>
      <c r="F83" s="33"/>
      <c r="G83" s="29">
        <v>0</v>
      </c>
      <c r="H83" s="25"/>
      <c r="I83" s="2"/>
    </row>
    <row r="84" s="1" customFormat="1" ht="30" customHeight="1" spans="1:9">
      <c r="A84" s="36">
        <v>2</v>
      </c>
      <c r="B84" s="32" t="s">
        <v>678</v>
      </c>
      <c r="C84" s="25"/>
      <c r="D84" s="25"/>
      <c r="E84" s="26" t="s">
        <v>590</v>
      </c>
      <c r="F84" s="33"/>
      <c r="G84" s="29">
        <v>0</v>
      </c>
      <c r="H84" s="25"/>
      <c r="I84" s="2"/>
    </row>
    <row r="85" s="1" customFormat="1" ht="30" customHeight="1" spans="1:9">
      <c r="A85" s="36">
        <v>3</v>
      </c>
      <c r="B85" s="32" t="s">
        <v>679</v>
      </c>
      <c r="C85" s="25"/>
      <c r="D85" s="25"/>
      <c r="E85" s="26" t="s">
        <v>595</v>
      </c>
      <c r="F85" s="33"/>
      <c r="G85" s="29">
        <v>0</v>
      </c>
      <c r="H85" s="25"/>
      <c r="I85" s="2"/>
    </row>
    <row r="86" s="1" customFormat="1" ht="30" customHeight="1" spans="1:9">
      <c r="A86" s="36">
        <v>4</v>
      </c>
      <c r="B86" s="32" t="s">
        <v>680</v>
      </c>
      <c r="C86" s="25"/>
      <c r="D86" s="25"/>
      <c r="E86" s="26" t="s">
        <v>595</v>
      </c>
      <c r="F86" s="33"/>
      <c r="G86" s="29">
        <v>0</v>
      </c>
      <c r="H86" s="25"/>
      <c r="I86" s="2"/>
    </row>
    <row r="87" s="1" customFormat="1" ht="30" customHeight="1" spans="1:9">
      <c r="A87" s="36">
        <v>5</v>
      </c>
      <c r="B87" s="32" t="s">
        <v>681</v>
      </c>
      <c r="C87" s="25"/>
      <c r="D87" s="25"/>
      <c r="E87" s="26" t="s">
        <v>595</v>
      </c>
      <c r="F87" s="33"/>
      <c r="G87" s="29">
        <v>0</v>
      </c>
      <c r="H87" s="25"/>
      <c r="I87" s="2"/>
    </row>
    <row r="88" s="1" customFormat="1" ht="30" customHeight="1" spans="1:9">
      <c r="A88" s="36">
        <v>6</v>
      </c>
      <c r="B88" s="32" t="s">
        <v>682</v>
      </c>
      <c r="C88" s="25"/>
      <c r="D88" s="25"/>
      <c r="E88" s="26" t="s">
        <v>581</v>
      </c>
      <c r="F88" s="33"/>
      <c r="G88" s="29">
        <v>0</v>
      </c>
      <c r="H88" s="25"/>
      <c r="I88" s="2"/>
    </row>
    <row r="89" s="1" customFormat="1" ht="30" customHeight="1" spans="1:9">
      <c r="A89" s="34" t="s">
        <v>683</v>
      </c>
      <c r="B89" s="31" t="s">
        <v>684</v>
      </c>
      <c r="C89" s="25">
        <f>C90+C92+C94</f>
        <v>1</v>
      </c>
      <c r="D89" s="112" t="s">
        <v>584</v>
      </c>
      <c r="E89" s="112" t="s">
        <v>584</v>
      </c>
      <c r="F89" s="33">
        <f>F90+F92+F94</f>
        <v>29.7</v>
      </c>
      <c r="G89" s="29">
        <f>G90+G92+G94</f>
        <v>0.000509626274065685</v>
      </c>
      <c r="H89" s="25"/>
      <c r="I89" s="2"/>
    </row>
    <row r="90" s="1" customFormat="1" ht="30" customHeight="1" spans="1:9">
      <c r="A90" s="34" t="s">
        <v>587</v>
      </c>
      <c r="B90" s="31" t="s">
        <v>685</v>
      </c>
      <c r="C90" s="25">
        <f>SUM(C91)</f>
        <v>0</v>
      </c>
      <c r="D90" s="112" t="s">
        <v>584</v>
      </c>
      <c r="E90" s="112" t="s">
        <v>584</v>
      </c>
      <c r="F90" s="33">
        <f>SUM(F91)</f>
        <v>0</v>
      </c>
      <c r="G90" s="29">
        <f>SUM(G91)</f>
        <v>0</v>
      </c>
      <c r="H90" s="25"/>
      <c r="I90" s="2"/>
    </row>
    <row r="91" s="1" customFormat="1" ht="30" customHeight="1" spans="1:9">
      <c r="A91" s="36">
        <v>1</v>
      </c>
      <c r="B91" s="32" t="s">
        <v>686</v>
      </c>
      <c r="C91" s="25"/>
      <c r="D91" s="25"/>
      <c r="E91" s="26" t="s">
        <v>590</v>
      </c>
      <c r="F91" s="33"/>
      <c r="G91" s="29">
        <v>0</v>
      </c>
      <c r="H91" s="25"/>
      <c r="I91" s="2"/>
    </row>
    <row r="92" s="1" customFormat="1" ht="30" customHeight="1" spans="1:9">
      <c r="A92" s="34" t="s">
        <v>601</v>
      </c>
      <c r="B92" s="31" t="s">
        <v>687</v>
      </c>
      <c r="C92" s="25">
        <f>SUM(C93)</f>
        <v>1</v>
      </c>
      <c r="D92" s="112" t="s">
        <v>584</v>
      </c>
      <c r="E92" s="112" t="s">
        <v>584</v>
      </c>
      <c r="F92" s="33">
        <f>SUM(F93)</f>
        <v>29.7</v>
      </c>
      <c r="G92" s="29">
        <f>SUM(G93)</f>
        <v>0.000509626274065685</v>
      </c>
      <c r="H92" s="25"/>
      <c r="I92" s="2"/>
    </row>
    <row r="93" s="1" customFormat="1" ht="30" customHeight="1" spans="1:9">
      <c r="A93" s="36">
        <v>1</v>
      </c>
      <c r="B93" s="32" t="s">
        <v>688</v>
      </c>
      <c r="C93" s="25">
        <v>1</v>
      </c>
      <c r="D93" s="25">
        <v>99</v>
      </c>
      <c r="E93" s="26" t="s">
        <v>617</v>
      </c>
      <c r="F93" s="33">
        <v>29.7</v>
      </c>
      <c r="G93" s="29">
        <f>F93/F5</f>
        <v>0.000509626274065685</v>
      </c>
      <c r="H93" s="25"/>
      <c r="I93" s="2"/>
    </row>
    <row r="94" s="1" customFormat="1" ht="30" customHeight="1" spans="1:9">
      <c r="A94" s="34" t="s">
        <v>607</v>
      </c>
      <c r="B94" s="31" t="s">
        <v>689</v>
      </c>
      <c r="C94" s="25">
        <f>SUM(C95)</f>
        <v>0</v>
      </c>
      <c r="D94" s="112" t="s">
        <v>584</v>
      </c>
      <c r="E94" s="112" t="s">
        <v>584</v>
      </c>
      <c r="F94" s="33">
        <f>SUM(F95)</f>
        <v>0</v>
      </c>
      <c r="G94" s="29">
        <f>SUM(G95)</f>
        <v>0</v>
      </c>
      <c r="H94" s="25"/>
      <c r="I94" s="2"/>
    </row>
    <row r="95" s="1" customFormat="1" ht="30" customHeight="1" spans="1:9">
      <c r="A95" s="36">
        <v>1</v>
      </c>
      <c r="B95" s="32" t="s">
        <v>690</v>
      </c>
      <c r="C95" s="25"/>
      <c r="D95" s="25"/>
      <c r="E95" s="26" t="s">
        <v>610</v>
      </c>
      <c r="F95" s="33"/>
      <c r="G95" s="29">
        <v>0</v>
      </c>
      <c r="H95" s="25"/>
      <c r="I95" s="2"/>
    </row>
    <row r="96" s="1" customFormat="1" ht="30" customHeight="1" spans="1:9">
      <c r="A96" s="34" t="s">
        <v>691</v>
      </c>
      <c r="B96" s="31" t="s">
        <v>692</v>
      </c>
      <c r="C96" s="25">
        <f>SUM(C97)</f>
        <v>1</v>
      </c>
      <c r="D96" s="26"/>
      <c r="E96" s="26" t="s">
        <v>595</v>
      </c>
      <c r="F96" s="33">
        <f>SUM(F97)</f>
        <v>80</v>
      </c>
      <c r="G96" s="29">
        <f>SUM(G97)</f>
        <v>0.00137273070455403</v>
      </c>
      <c r="H96" s="25"/>
      <c r="I96" s="2"/>
    </row>
    <row r="97" s="1" customFormat="1" ht="30" customHeight="1" spans="1:9">
      <c r="A97" s="36">
        <v>1</v>
      </c>
      <c r="B97" s="32" t="s">
        <v>692</v>
      </c>
      <c r="C97" s="25">
        <v>1</v>
      </c>
      <c r="D97" s="25">
        <v>1</v>
      </c>
      <c r="E97" s="26" t="s">
        <v>595</v>
      </c>
      <c r="F97" s="33">
        <v>80</v>
      </c>
      <c r="G97" s="29">
        <f>F97/F5</f>
        <v>0.00137273070455403</v>
      </c>
      <c r="H97" s="25"/>
      <c r="I97" s="2"/>
    </row>
    <row r="98" s="1" customFormat="1" ht="30" customHeight="1" spans="1:9">
      <c r="A98" s="34" t="s">
        <v>693</v>
      </c>
      <c r="B98" s="31" t="s">
        <v>694</v>
      </c>
      <c r="C98" s="25">
        <f>SUM(C99)</f>
        <v>1</v>
      </c>
      <c r="D98" s="112" t="s">
        <v>584</v>
      </c>
      <c r="E98" s="112" t="s">
        <v>584</v>
      </c>
      <c r="F98" s="33">
        <f>SUM(F99)</f>
        <v>2</v>
      </c>
      <c r="G98" s="29">
        <f>SUM(G99)</f>
        <v>3.43182676138509e-5</v>
      </c>
      <c r="H98" s="25"/>
      <c r="I98" s="2"/>
    </row>
    <row r="99" s="1" customFormat="1" ht="30" customHeight="1" spans="1:9">
      <c r="A99" s="36">
        <v>1</v>
      </c>
      <c r="B99" s="32" t="s">
        <v>695</v>
      </c>
      <c r="C99" s="25">
        <v>1</v>
      </c>
      <c r="D99" s="25">
        <v>800</v>
      </c>
      <c r="E99" s="26" t="s">
        <v>696</v>
      </c>
      <c r="F99" s="33">
        <v>2</v>
      </c>
      <c r="G99" s="29">
        <f>F99/F5</f>
        <v>3.43182676138509e-5</v>
      </c>
      <c r="H99" s="25"/>
      <c r="I99" s="2"/>
    </row>
    <row r="100" s="1" customFormat="1" ht="30.75" customHeight="1" spans="1:9">
      <c r="A100" s="6"/>
      <c r="B100" s="7"/>
      <c r="C100" s="8"/>
      <c r="D100" s="8"/>
      <c r="E100" s="8"/>
      <c r="F100" s="9"/>
      <c r="G100" s="10"/>
      <c r="H100" s="8"/>
      <c r="I100" s="8"/>
    </row>
  </sheetData>
  <mergeCells count="474">
    <mergeCell ref="A1:H1"/>
    <mergeCell ref="IW1:JD1"/>
    <mergeCell ref="SS1:SZ1"/>
    <mergeCell ref="ACO1:ACV1"/>
    <mergeCell ref="AMK1:AMR1"/>
    <mergeCell ref="AWG1:AWN1"/>
    <mergeCell ref="BGC1:BGJ1"/>
    <mergeCell ref="BPY1:BQF1"/>
    <mergeCell ref="BZU1:CAB1"/>
    <mergeCell ref="CJQ1:CJX1"/>
    <mergeCell ref="CTM1:CTT1"/>
    <mergeCell ref="DDI1:DDP1"/>
    <mergeCell ref="DNE1:DNL1"/>
    <mergeCell ref="DXA1:DXH1"/>
    <mergeCell ref="EGW1:EHD1"/>
    <mergeCell ref="EQS1:EQZ1"/>
    <mergeCell ref="FAO1:FAV1"/>
    <mergeCell ref="FKK1:FKR1"/>
    <mergeCell ref="FUG1:FUN1"/>
    <mergeCell ref="GEC1:GEJ1"/>
    <mergeCell ref="GNY1:GOF1"/>
    <mergeCell ref="GXU1:GYB1"/>
    <mergeCell ref="HHQ1:HHX1"/>
    <mergeCell ref="HRM1:HRT1"/>
    <mergeCell ref="IBI1:IBP1"/>
    <mergeCell ref="ILE1:ILL1"/>
    <mergeCell ref="IVA1:IVH1"/>
    <mergeCell ref="JEW1:JFD1"/>
    <mergeCell ref="JOS1:JOZ1"/>
    <mergeCell ref="JYO1:JYV1"/>
    <mergeCell ref="KIK1:KIR1"/>
    <mergeCell ref="KSG1:KSN1"/>
    <mergeCell ref="LCC1:LCJ1"/>
    <mergeCell ref="LLY1:LMF1"/>
    <mergeCell ref="LVU1:LWB1"/>
    <mergeCell ref="MFQ1:MFX1"/>
    <mergeCell ref="MPM1:MPT1"/>
    <mergeCell ref="MZI1:MZP1"/>
    <mergeCell ref="NJE1:NJL1"/>
    <mergeCell ref="NTA1:NTH1"/>
    <mergeCell ref="OCW1:ODD1"/>
    <mergeCell ref="OMS1:OMZ1"/>
    <mergeCell ref="OWO1:OWV1"/>
    <mergeCell ref="PGK1:PGR1"/>
    <mergeCell ref="PQG1:PQN1"/>
    <mergeCell ref="QAC1:QAJ1"/>
    <mergeCell ref="QJY1:QKF1"/>
    <mergeCell ref="QTU1:QUB1"/>
    <mergeCell ref="RDQ1:RDX1"/>
    <mergeCell ref="RNM1:RNT1"/>
    <mergeCell ref="RXI1:RXP1"/>
    <mergeCell ref="SHE1:SHL1"/>
    <mergeCell ref="SRA1:SRH1"/>
    <mergeCell ref="TAW1:TBD1"/>
    <mergeCell ref="TKS1:TKZ1"/>
    <mergeCell ref="TUO1:TUV1"/>
    <mergeCell ref="UEK1:UER1"/>
    <mergeCell ref="UOG1:UON1"/>
    <mergeCell ref="UYC1:UYJ1"/>
    <mergeCell ref="VHY1:VIF1"/>
    <mergeCell ref="VRU1:VSB1"/>
    <mergeCell ref="WBQ1:WBX1"/>
    <mergeCell ref="WLM1:WLT1"/>
    <mergeCell ref="WVI1:WVP1"/>
    <mergeCell ref="D3:E3"/>
    <mergeCell ref="F3:G3"/>
    <mergeCell ref="IZ3:JA3"/>
    <mergeCell ref="JB3:JC3"/>
    <mergeCell ref="SV3:SW3"/>
    <mergeCell ref="SX3:SY3"/>
    <mergeCell ref="ACR3:ACS3"/>
    <mergeCell ref="ACT3:ACU3"/>
    <mergeCell ref="AMN3:AMO3"/>
    <mergeCell ref="AMP3:AMQ3"/>
    <mergeCell ref="AWJ3:AWK3"/>
    <mergeCell ref="AWL3:AWM3"/>
    <mergeCell ref="BGF3:BGG3"/>
    <mergeCell ref="BGH3:BGI3"/>
    <mergeCell ref="BQB3:BQC3"/>
    <mergeCell ref="BQD3:BQE3"/>
    <mergeCell ref="BZX3:BZY3"/>
    <mergeCell ref="BZZ3:CAA3"/>
    <mergeCell ref="CJT3:CJU3"/>
    <mergeCell ref="CJV3:CJW3"/>
    <mergeCell ref="CTP3:CTQ3"/>
    <mergeCell ref="CTR3:CTS3"/>
    <mergeCell ref="DDL3:DDM3"/>
    <mergeCell ref="DDN3:DDO3"/>
    <mergeCell ref="DNH3:DNI3"/>
    <mergeCell ref="DNJ3:DNK3"/>
    <mergeCell ref="DXD3:DXE3"/>
    <mergeCell ref="DXF3:DXG3"/>
    <mergeCell ref="EGZ3:EHA3"/>
    <mergeCell ref="EHB3:EHC3"/>
    <mergeCell ref="EQV3:EQW3"/>
    <mergeCell ref="EQX3:EQY3"/>
    <mergeCell ref="FAR3:FAS3"/>
    <mergeCell ref="FAT3:FAU3"/>
    <mergeCell ref="FKN3:FKO3"/>
    <mergeCell ref="FKP3:FKQ3"/>
    <mergeCell ref="FUJ3:FUK3"/>
    <mergeCell ref="FUL3:FUM3"/>
    <mergeCell ref="GEF3:GEG3"/>
    <mergeCell ref="GEH3:GEI3"/>
    <mergeCell ref="GOB3:GOC3"/>
    <mergeCell ref="GOD3:GOE3"/>
    <mergeCell ref="GXX3:GXY3"/>
    <mergeCell ref="GXZ3:GYA3"/>
    <mergeCell ref="HHT3:HHU3"/>
    <mergeCell ref="HHV3:HHW3"/>
    <mergeCell ref="HRP3:HRQ3"/>
    <mergeCell ref="HRR3:HRS3"/>
    <mergeCell ref="IBL3:IBM3"/>
    <mergeCell ref="IBN3:IBO3"/>
    <mergeCell ref="ILH3:ILI3"/>
    <mergeCell ref="ILJ3:ILK3"/>
    <mergeCell ref="IVD3:IVE3"/>
    <mergeCell ref="IVF3:IVG3"/>
    <mergeCell ref="JEZ3:JFA3"/>
    <mergeCell ref="JFB3:JFC3"/>
    <mergeCell ref="JOV3:JOW3"/>
    <mergeCell ref="JOX3:JOY3"/>
    <mergeCell ref="JYR3:JYS3"/>
    <mergeCell ref="JYT3:JYU3"/>
    <mergeCell ref="KIN3:KIO3"/>
    <mergeCell ref="KIP3:KIQ3"/>
    <mergeCell ref="KSJ3:KSK3"/>
    <mergeCell ref="KSL3:KSM3"/>
    <mergeCell ref="LCF3:LCG3"/>
    <mergeCell ref="LCH3:LCI3"/>
    <mergeCell ref="LMB3:LMC3"/>
    <mergeCell ref="LMD3:LME3"/>
    <mergeCell ref="LVX3:LVY3"/>
    <mergeCell ref="LVZ3:LWA3"/>
    <mergeCell ref="MFT3:MFU3"/>
    <mergeCell ref="MFV3:MFW3"/>
    <mergeCell ref="MPP3:MPQ3"/>
    <mergeCell ref="MPR3:MPS3"/>
    <mergeCell ref="MZL3:MZM3"/>
    <mergeCell ref="MZN3:MZO3"/>
    <mergeCell ref="NJH3:NJI3"/>
    <mergeCell ref="NJJ3:NJK3"/>
    <mergeCell ref="NTD3:NTE3"/>
    <mergeCell ref="NTF3:NTG3"/>
    <mergeCell ref="OCZ3:ODA3"/>
    <mergeCell ref="ODB3:ODC3"/>
    <mergeCell ref="OMV3:OMW3"/>
    <mergeCell ref="OMX3:OMY3"/>
    <mergeCell ref="OWR3:OWS3"/>
    <mergeCell ref="OWT3:OWU3"/>
    <mergeCell ref="PGN3:PGO3"/>
    <mergeCell ref="PGP3:PGQ3"/>
    <mergeCell ref="PQJ3:PQK3"/>
    <mergeCell ref="PQL3:PQM3"/>
    <mergeCell ref="QAF3:QAG3"/>
    <mergeCell ref="QAH3:QAI3"/>
    <mergeCell ref="QKB3:QKC3"/>
    <mergeCell ref="QKD3:QKE3"/>
    <mergeCell ref="QTX3:QTY3"/>
    <mergeCell ref="QTZ3:QUA3"/>
    <mergeCell ref="RDT3:RDU3"/>
    <mergeCell ref="RDV3:RDW3"/>
    <mergeCell ref="RNP3:RNQ3"/>
    <mergeCell ref="RNR3:RNS3"/>
    <mergeCell ref="RXL3:RXM3"/>
    <mergeCell ref="RXN3:RXO3"/>
    <mergeCell ref="SHH3:SHI3"/>
    <mergeCell ref="SHJ3:SHK3"/>
    <mergeCell ref="SRD3:SRE3"/>
    <mergeCell ref="SRF3:SRG3"/>
    <mergeCell ref="TAZ3:TBA3"/>
    <mergeCell ref="TBB3:TBC3"/>
    <mergeCell ref="TKV3:TKW3"/>
    <mergeCell ref="TKX3:TKY3"/>
    <mergeCell ref="TUR3:TUS3"/>
    <mergeCell ref="TUT3:TUU3"/>
    <mergeCell ref="UEN3:UEO3"/>
    <mergeCell ref="UEP3:UEQ3"/>
    <mergeCell ref="UOJ3:UOK3"/>
    <mergeCell ref="UOL3:UOM3"/>
    <mergeCell ref="UYF3:UYG3"/>
    <mergeCell ref="UYH3:UYI3"/>
    <mergeCell ref="VIB3:VIC3"/>
    <mergeCell ref="VID3:VIE3"/>
    <mergeCell ref="VRX3:VRY3"/>
    <mergeCell ref="VRZ3:VSA3"/>
    <mergeCell ref="WBT3:WBU3"/>
    <mergeCell ref="WBV3:WBW3"/>
    <mergeCell ref="WLP3:WLQ3"/>
    <mergeCell ref="WLR3:WLS3"/>
    <mergeCell ref="WVL3:WVM3"/>
    <mergeCell ref="WVN3:WVO3"/>
    <mergeCell ref="A65545:H65545"/>
    <mergeCell ref="D65547:E65547"/>
    <mergeCell ref="F65547:G65547"/>
    <mergeCell ref="A131081:H131081"/>
    <mergeCell ref="D131083:E131083"/>
    <mergeCell ref="F131083:G131083"/>
    <mergeCell ref="A196617:H196617"/>
    <mergeCell ref="D196619:E196619"/>
    <mergeCell ref="F196619:G196619"/>
    <mergeCell ref="A262153:H262153"/>
    <mergeCell ref="D262155:E262155"/>
    <mergeCell ref="F262155:G262155"/>
    <mergeCell ref="A327689:H327689"/>
    <mergeCell ref="D327691:E327691"/>
    <mergeCell ref="F327691:G327691"/>
    <mergeCell ref="A393225:H393225"/>
    <mergeCell ref="D393227:E393227"/>
    <mergeCell ref="F393227:G393227"/>
    <mergeCell ref="A458761:H458761"/>
    <mergeCell ref="D458763:E458763"/>
    <mergeCell ref="F458763:G458763"/>
    <mergeCell ref="A524297:H524297"/>
    <mergeCell ref="D524299:E524299"/>
    <mergeCell ref="F524299:G524299"/>
    <mergeCell ref="A589833:H589833"/>
    <mergeCell ref="D589835:E589835"/>
    <mergeCell ref="F589835:G589835"/>
    <mergeCell ref="A655369:H655369"/>
    <mergeCell ref="D655371:E655371"/>
    <mergeCell ref="F655371:G655371"/>
    <mergeCell ref="A720905:H720905"/>
    <mergeCell ref="D720907:E720907"/>
    <mergeCell ref="F720907:G720907"/>
    <mergeCell ref="A786441:H786441"/>
    <mergeCell ref="D786443:E786443"/>
    <mergeCell ref="F786443:G786443"/>
    <mergeCell ref="A851977:H851977"/>
    <mergeCell ref="D851979:E851979"/>
    <mergeCell ref="F851979:G851979"/>
    <mergeCell ref="A917513:H917513"/>
    <mergeCell ref="D917515:E917515"/>
    <mergeCell ref="F917515:G917515"/>
    <mergeCell ref="A983049:H983049"/>
    <mergeCell ref="D983051:E983051"/>
    <mergeCell ref="F983051:G983051"/>
    <mergeCell ref="A3:A4"/>
    <mergeCell ref="A65547:A65548"/>
    <mergeCell ref="A131083:A131084"/>
    <mergeCell ref="A196619:A196620"/>
    <mergeCell ref="A262155:A262156"/>
    <mergeCell ref="A327691:A327692"/>
    <mergeCell ref="A393227:A393228"/>
    <mergeCell ref="A458763:A458764"/>
    <mergeCell ref="A524299:A524300"/>
    <mergeCell ref="A589835:A589836"/>
    <mergeCell ref="A655371:A655372"/>
    <mergeCell ref="A720907:A720908"/>
    <mergeCell ref="A786443:A786444"/>
    <mergeCell ref="A851979:A851980"/>
    <mergeCell ref="A917515:A917516"/>
    <mergeCell ref="A983051:A983052"/>
    <mergeCell ref="B3:B4"/>
    <mergeCell ref="B65547:B65548"/>
    <mergeCell ref="B131083:B131084"/>
    <mergeCell ref="B196619:B196620"/>
    <mergeCell ref="B262155:B262156"/>
    <mergeCell ref="B327691:B327692"/>
    <mergeCell ref="B393227:B393228"/>
    <mergeCell ref="B458763:B458764"/>
    <mergeCell ref="B524299:B524300"/>
    <mergeCell ref="B589835:B589836"/>
    <mergeCell ref="B655371:B655372"/>
    <mergeCell ref="B720907:B720908"/>
    <mergeCell ref="B786443:B786444"/>
    <mergeCell ref="B851979:B851980"/>
    <mergeCell ref="B917515:B917516"/>
    <mergeCell ref="B983051:B983052"/>
    <mergeCell ref="C3:C4"/>
    <mergeCell ref="C65547:C65548"/>
    <mergeCell ref="C131083:C131084"/>
    <mergeCell ref="C196619:C196620"/>
    <mergeCell ref="C262155:C262156"/>
    <mergeCell ref="C327691:C327692"/>
    <mergeCell ref="C393227:C393228"/>
    <mergeCell ref="C458763:C458764"/>
    <mergeCell ref="C524299:C524300"/>
    <mergeCell ref="C589835:C589836"/>
    <mergeCell ref="C655371:C655372"/>
    <mergeCell ref="C720907:C720908"/>
    <mergeCell ref="C786443:C786444"/>
    <mergeCell ref="C851979:C851980"/>
    <mergeCell ref="C917515:C917516"/>
    <mergeCell ref="C983051:C983052"/>
    <mergeCell ref="IW3:IW4"/>
    <mergeCell ref="IX3:IX4"/>
    <mergeCell ref="IY3:IY4"/>
    <mergeCell ref="SS3:SS4"/>
    <mergeCell ref="ST3:ST4"/>
    <mergeCell ref="SU3:SU4"/>
    <mergeCell ref="ACO3:ACO4"/>
    <mergeCell ref="ACP3:ACP4"/>
    <mergeCell ref="ACQ3:ACQ4"/>
    <mergeCell ref="AMK3:AMK4"/>
    <mergeCell ref="AML3:AML4"/>
    <mergeCell ref="AMM3:AMM4"/>
    <mergeCell ref="AWG3:AWG4"/>
    <mergeCell ref="AWH3:AWH4"/>
    <mergeCell ref="AWI3:AWI4"/>
    <mergeCell ref="BGC3:BGC4"/>
    <mergeCell ref="BGD3:BGD4"/>
    <mergeCell ref="BGE3:BGE4"/>
    <mergeCell ref="BPY3:BPY4"/>
    <mergeCell ref="BPZ3:BPZ4"/>
    <mergeCell ref="BQA3:BQA4"/>
    <mergeCell ref="BZU3:BZU4"/>
    <mergeCell ref="BZV3:BZV4"/>
    <mergeCell ref="BZW3:BZW4"/>
    <mergeCell ref="CJQ3:CJQ4"/>
    <mergeCell ref="CJR3:CJR4"/>
    <mergeCell ref="CJS3:CJS4"/>
    <mergeCell ref="CTM3:CTM4"/>
    <mergeCell ref="CTN3:CTN4"/>
    <mergeCell ref="CTO3:CTO4"/>
    <mergeCell ref="DDI3:DDI4"/>
    <mergeCell ref="DDJ3:DDJ4"/>
    <mergeCell ref="DDK3:DDK4"/>
    <mergeCell ref="DNE3:DNE4"/>
    <mergeCell ref="DNF3:DNF4"/>
    <mergeCell ref="DNG3:DNG4"/>
    <mergeCell ref="DXA3:DXA4"/>
    <mergeCell ref="DXB3:DXB4"/>
    <mergeCell ref="DXC3:DXC4"/>
    <mergeCell ref="EGW3:EGW4"/>
    <mergeCell ref="EGX3:EGX4"/>
    <mergeCell ref="EGY3:EGY4"/>
    <mergeCell ref="EQS3:EQS4"/>
    <mergeCell ref="EQT3:EQT4"/>
    <mergeCell ref="EQU3:EQU4"/>
    <mergeCell ref="FAO3:FAO4"/>
    <mergeCell ref="FAP3:FAP4"/>
    <mergeCell ref="FAQ3:FAQ4"/>
    <mergeCell ref="FKK3:FKK4"/>
    <mergeCell ref="FKL3:FKL4"/>
    <mergeCell ref="FKM3:FKM4"/>
    <mergeCell ref="FUG3:FUG4"/>
    <mergeCell ref="FUH3:FUH4"/>
    <mergeCell ref="FUI3:FUI4"/>
    <mergeCell ref="GEC3:GEC4"/>
    <mergeCell ref="GED3:GED4"/>
    <mergeCell ref="GEE3:GEE4"/>
    <mergeCell ref="GNY3:GNY4"/>
    <mergeCell ref="GNZ3:GNZ4"/>
    <mergeCell ref="GOA3:GOA4"/>
    <mergeCell ref="GXU3:GXU4"/>
    <mergeCell ref="GXV3:GXV4"/>
    <mergeCell ref="GXW3:GXW4"/>
    <mergeCell ref="HHQ3:HHQ4"/>
    <mergeCell ref="HHR3:HHR4"/>
    <mergeCell ref="HHS3:HHS4"/>
    <mergeCell ref="HRM3:HRM4"/>
    <mergeCell ref="HRN3:HRN4"/>
    <mergeCell ref="HRO3:HRO4"/>
    <mergeCell ref="IBI3:IBI4"/>
    <mergeCell ref="IBJ3:IBJ4"/>
    <mergeCell ref="IBK3:IBK4"/>
    <mergeCell ref="ILE3:ILE4"/>
    <mergeCell ref="ILF3:ILF4"/>
    <mergeCell ref="ILG3:ILG4"/>
    <mergeCell ref="IVA3:IVA4"/>
    <mergeCell ref="IVB3:IVB4"/>
    <mergeCell ref="IVC3:IVC4"/>
    <mergeCell ref="JEW3:JEW4"/>
    <mergeCell ref="JEX3:JEX4"/>
    <mergeCell ref="JEY3:JEY4"/>
    <mergeCell ref="JOS3:JOS4"/>
    <mergeCell ref="JOT3:JOT4"/>
    <mergeCell ref="JOU3:JOU4"/>
    <mergeCell ref="JYO3:JYO4"/>
    <mergeCell ref="JYP3:JYP4"/>
    <mergeCell ref="JYQ3:JYQ4"/>
    <mergeCell ref="KIK3:KIK4"/>
    <mergeCell ref="KIL3:KIL4"/>
    <mergeCell ref="KIM3:KIM4"/>
    <mergeCell ref="KSG3:KSG4"/>
    <mergeCell ref="KSH3:KSH4"/>
    <mergeCell ref="KSI3:KSI4"/>
    <mergeCell ref="LCC3:LCC4"/>
    <mergeCell ref="LCD3:LCD4"/>
    <mergeCell ref="LCE3:LCE4"/>
    <mergeCell ref="LLY3:LLY4"/>
    <mergeCell ref="LLZ3:LLZ4"/>
    <mergeCell ref="LMA3:LMA4"/>
    <mergeCell ref="LVU3:LVU4"/>
    <mergeCell ref="LVV3:LVV4"/>
    <mergeCell ref="LVW3:LVW4"/>
    <mergeCell ref="MFQ3:MFQ4"/>
    <mergeCell ref="MFR3:MFR4"/>
    <mergeCell ref="MFS3:MFS4"/>
    <mergeCell ref="MPM3:MPM4"/>
    <mergeCell ref="MPN3:MPN4"/>
    <mergeCell ref="MPO3:MPO4"/>
    <mergeCell ref="MZI3:MZI4"/>
    <mergeCell ref="MZJ3:MZJ4"/>
    <mergeCell ref="MZK3:MZK4"/>
    <mergeCell ref="NJE3:NJE4"/>
    <mergeCell ref="NJF3:NJF4"/>
    <mergeCell ref="NJG3:NJG4"/>
    <mergeCell ref="NTA3:NTA4"/>
    <mergeCell ref="NTB3:NTB4"/>
    <mergeCell ref="NTC3:NTC4"/>
    <mergeCell ref="OCW3:OCW4"/>
    <mergeCell ref="OCX3:OCX4"/>
    <mergeCell ref="OCY3:OCY4"/>
    <mergeCell ref="OMS3:OMS4"/>
    <mergeCell ref="OMT3:OMT4"/>
    <mergeCell ref="OMU3:OMU4"/>
    <mergeCell ref="OWO3:OWO4"/>
    <mergeCell ref="OWP3:OWP4"/>
    <mergeCell ref="OWQ3:OWQ4"/>
    <mergeCell ref="PGK3:PGK4"/>
    <mergeCell ref="PGL3:PGL4"/>
    <mergeCell ref="PGM3:PGM4"/>
    <mergeCell ref="PQG3:PQG4"/>
    <mergeCell ref="PQH3:PQH4"/>
    <mergeCell ref="PQI3:PQI4"/>
    <mergeCell ref="QAC3:QAC4"/>
    <mergeCell ref="QAD3:QAD4"/>
    <mergeCell ref="QAE3:QAE4"/>
    <mergeCell ref="QJY3:QJY4"/>
    <mergeCell ref="QJZ3:QJZ4"/>
    <mergeCell ref="QKA3:QKA4"/>
    <mergeCell ref="QTU3:QTU4"/>
    <mergeCell ref="QTV3:QTV4"/>
    <mergeCell ref="QTW3:QTW4"/>
    <mergeCell ref="RDQ3:RDQ4"/>
    <mergeCell ref="RDR3:RDR4"/>
    <mergeCell ref="RDS3:RDS4"/>
    <mergeCell ref="RNM3:RNM4"/>
    <mergeCell ref="RNN3:RNN4"/>
    <mergeCell ref="RNO3:RNO4"/>
    <mergeCell ref="RXI3:RXI4"/>
    <mergeCell ref="RXJ3:RXJ4"/>
    <mergeCell ref="RXK3:RXK4"/>
    <mergeCell ref="SHE3:SHE4"/>
    <mergeCell ref="SHF3:SHF4"/>
    <mergeCell ref="SHG3:SHG4"/>
    <mergeCell ref="SRA3:SRA4"/>
    <mergeCell ref="SRB3:SRB4"/>
    <mergeCell ref="SRC3:SRC4"/>
    <mergeCell ref="TAW3:TAW4"/>
    <mergeCell ref="TAX3:TAX4"/>
    <mergeCell ref="TAY3:TAY4"/>
    <mergeCell ref="TKS3:TKS4"/>
    <mergeCell ref="TKT3:TKT4"/>
    <mergeCell ref="TKU3:TKU4"/>
    <mergeCell ref="TUO3:TUO4"/>
    <mergeCell ref="TUP3:TUP4"/>
    <mergeCell ref="TUQ3:TUQ4"/>
    <mergeCell ref="UEK3:UEK4"/>
    <mergeCell ref="UEL3:UEL4"/>
    <mergeCell ref="UEM3:UEM4"/>
    <mergeCell ref="UOG3:UOG4"/>
    <mergeCell ref="UOH3:UOH4"/>
    <mergeCell ref="UOI3:UOI4"/>
    <mergeCell ref="UYC3:UYC4"/>
    <mergeCell ref="UYD3:UYD4"/>
    <mergeCell ref="UYE3:UYE4"/>
    <mergeCell ref="VHY3:VHY4"/>
    <mergeCell ref="VHZ3:VHZ4"/>
    <mergeCell ref="VIA3:VIA4"/>
    <mergeCell ref="VRU3:VRU4"/>
    <mergeCell ref="VRV3:VRV4"/>
    <mergeCell ref="VRW3:VRW4"/>
    <mergeCell ref="WBQ3:WBQ4"/>
    <mergeCell ref="WBR3:WBR4"/>
    <mergeCell ref="WBS3:WBS4"/>
    <mergeCell ref="WLM3:WLM4"/>
    <mergeCell ref="WLN3:WLN4"/>
    <mergeCell ref="WLO3:WLO4"/>
    <mergeCell ref="WVI3:WVI4"/>
    <mergeCell ref="WVJ3:WVJ4"/>
    <mergeCell ref="WVK3:WVK4"/>
  </mergeCells>
  <pageMargins left="0.751388888888889" right="0.751388888888889" top="1" bottom="1" header="0.5" footer="0.5"/>
  <pageSetup paperSize="9" orientation="portrait"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2 "   m a s t e r = " " > < a r r U s e r I d   t i t l e = " :S�W1 _ 1 5 _ 1 "   r a n g e C r e a t o r = " "   o t h e r s A c c e s s P e r m i s s i o n = " e d i t " / > < / r a n g e L i s t > < r a n g e L i s t   s h e e t S t i d = " 1 " 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和硕县</vt:lpstr>
      <vt:lpstr>分类统计表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何辉</dc:creator>
  <cp:lastModifiedBy>Administrator</cp:lastModifiedBy>
  <dcterms:created xsi:type="dcterms:W3CDTF">2023-11-05T14:12:00Z</dcterms:created>
  <dcterms:modified xsi:type="dcterms:W3CDTF">2023-12-26T09:59:34Z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4524CD5205034947A683F2FFCBD42C40_11</vt:lpwstr>
  </property>
  <property fmtid="{D5CDD505-2E9C-101B-9397-08002B2CF9AE}" pid="3" name="KSOProductBuildVer">
    <vt:lpwstr>2052-11.1.0.9021</vt:lpwstr>
  </property>
</Properties>
</file>